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dr\Downloads\"/>
    </mc:Choice>
  </mc:AlternateContent>
  <bookViews>
    <workbookView xWindow="0" yWindow="0" windowWidth="20490" windowHeight="7530"/>
  </bookViews>
  <sheets>
    <sheet name="PROYECTOS 2025" sheetId="2" r:id="rId1"/>
  </sheets>
  <definedNames>
    <definedName name="_18_mayo_23">#REF!</definedName>
    <definedName name="_2016_054000_0027">#REF!</definedName>
    <definedName name="_2018_054000_0001">#REF!</definedName>
    <definedName name="a">#REF!</definedName>
    <definedName name="_xlnm.Print_Area" localSheetId="0">'PROYECTOS 2025'!$A$1:$P$113</definedName>
    <definedName name="secores">#REF!</definedName>
    <definedName name="SECTORES">#REF!</definedName>
    <definedName name="_xlnm.Print_Titles" localSheetId="0">'PROYECTOS 2025'!$1:$6</definedName>
    <definedName name="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7" i="2" l="1"/>
  <c r="E107" i="2"/>
  <c r="A107" i="2" l="1"/>
  <c r="A99" i="2"/>
  <c r="A95" i="2"/>
  <c r="A93" i="2"/>
  <c r="A90" i="2"/>
  <c r="A83" i="2"/>
  <c r="A77" i="2"/>
  <c r="A68" i="2"/>
  <c r="A49" i="2"/>
  <c r="A42" i="2"/>
  <c r="A36" i="2"/>
  <c r="A30" i="2"/>
  <c r="A24" i="2"/>
  <c r="A20" i="2"/>
  <c r="A14" i="2"/>
  <c r="F99" i="2"/>
  <c r="F95" i="2"/>
  <c r="F93" i="2"/>
  <c r="F90" i="2"/>
  <c r="F83" i="2"/>
  <c r="F77" i="2"/>
  <c r="F68" i="2"/>
  <c r="F49" i="2"/>
  <c r="F42" i="2"/>
  <c r="F36" i="2"/>
  <c r="F30" i="2"/>
  <c r="F24" i="2"/>
  <c r="F20" i="2"/>
  <c r="F14" i="2"/>
  <c r="E99" i="2"/>
  <c r="E95" i="2"/>
  <c r="E93" i="2"/>
  <c r="E90" i="2"/>
  <c r="E83" i="2"/>
  <c r="E77" i="2"/>
  <c r="E68" i="2"/>
  <c r="E49" i="2"/>
  <c r="E42" i="2"/>
  <c r="E36" i="2"/>
  <c r="E30" i="2"/>
  <c r="E24" i="2"/>
  <c r="E20" i="2"/>
  <c r="E14" i="2"/>
  <c r="E112" i="2" l="1"/>
  <c r="F112" i="2"/>
  <c r="E113" i="2" s="1"/>
</calcChain>
</file>

<file path=xl/sharedStrings.xml><?xml version="1.0" encoding="utf-8"?>
<sst xmlns="http://schemas.openxmlformats.org/spreadsheetml/2006/main" count="815" uniqueCount="570">
  <si>
    <t>BPIN</t>
  </si>
  <si>
    <t>NOMBRE DEL PROYECTO</t>
  </si>
  <si>
    <t>INSTITUCION</t>
  </si>
  <si>
    <t>SECTOR</t>
  </si>
  <si>
    <t>PROPIOS 2025</t>
  </si>
  <si>
    <t>inicial</t>
  </si>
  <si>
    <t>final</t>
  </si>
  <si>
    <t>NOMBRE</t>
  </si>
  <si>
    <t>ESTRATEGIA</t>
  </si>
  <si>
    <t>PROGRAMA</t>
  </si>
  <si>
    <t>OBJETIVO GENERAL</t>
  </si>
  <si>
    <t>OBJETIVO ESPECIFICO</t>
  </si>
  <si>
    <t>CANTIDADP</t>
  </si>
  <si>
    <t>ESQUEMA DE COFINANCIACION PLANTEADO 2025</t>
  </si>
  <si>
    <t>VIGENCIA</t>
  </si>
  <si>
    <t>PLAN DE DESARROLLO DEPARTAMENTAL</t>
  </si>
  <si>
    <t>cadena de valor  producto principal</t>
  </si>
  <si>
    <t>NORTE TERRITORIO DE PAZ</t>
  </si>
  <si>
    <t>Mejoramiento de escenarios deportivos en el departamento de Norte de Santander</t>
  </si>
  <si>
    <t>Inclusión y Protección Social</t>
  </si>
  <si>
    <t>DEPORTE Y RECREACIÓN. Apuesta 5: Infraestructura Deportiva y Recreativa. Iniciativa: Escenarios deportivos construidos, adecuados, remodelados, dotados y mantenidos en zonas rurales y urbanas</t>
  </si>
  <si>
    <t>Incrementar los niveles de práctica deportiva</t>
  </si>
  <si>
    <t>Mejorar las condiciones para la práctica deportiva</t>
  </si>
  <si>
    <t>Cancha construida</t>
  </si>
  <si>
    <t>Implementación de programa de infraestructura de atención en la gestión del riesgo en el departamento  Norte de Santander</t>
  </si>
  <si>
    <t>LÍNEA ESTRÁTEGICA No. 3: SEGURIDAD Y PAZ.</t>
  </si>
  <si>
    <t>GESTIÓN INTEGRAL DEL RIESGO DE DESASTRES
APUESTA No. 3: POR UN TERRITORIO MENOS VULNERABLE, REDUCIENDO LOS RIESGOS PARA SU DESARROLLO.
META No. 860</t>
  </si>
  <si>
    <t>Fortalecimiento al sector prevención y atención de desastres</t>
  </si>
  <si>
    <t>Desarrollar la apuesta No. 3: Por un territorio menos vulnerable, reduciendo los riesgos para su desarrollo.</t>
  </si>
  <si>
    <t xml:space="preserve">Obras de infraestructura para la reducción del riesgo de desastres  </t>
  </si>
  <si>
    <t>Implementación de programa de infraestructura de salud en el departamento  Norte de Santander</t>
  </si>
  <si>
    <t>LÍNEA ESTRÁTEGICA No. 02: INCLUSIÓN Y PROTECCIÓN SOCIAL.</t>
  </si>
  <si>
    <t>SALUD
APUESTA No. 4: ATENCIÓN PRIMARIA EN SALUD UNA REALIDAD TERRITORIAL.
METAS: 267, 268, 269, 270, 271, 272, 273, 274, 275 y 276.</t>
  </si>
  <si>
    <t>Aumentar la capacidad para la prestación de servicios de salud pública en el  departamento Norte de Santander</t>
  </si>
  <si>
    <t>Atención Primaria en Salud una realidad territorial</t>
  </si>
  <si>
    <t xml:space="preserve">Hospitales de primer nivel de atención construidos y dotados </t>
  </si>
  <si>
    <t>Implementación de programas de infraestructura deportiva de alto rendimiento y recreativa en el departamento  Norte de Santander</t>
  </si>
  <si>
    <t>LÍNEA ESTRATEGICA No. 02: INCLUSIÓN Y PROTECCIÓN SOCIAL</t>
  </si>
  <si>
    <t>MÁS DEPORTE Y RECREACIÓN
APUESTA 5. INFRAESTRUCTURA DEPORTIVA Y RECREATIVA
METAS: 315 y 316</t>
  </si>
  <si>
    <t>Fortalecer al sector deporte de alto rendimiento en el Departamento</t>
  </si>
  <si>
    <t>Construir, adecuar, remodelar, dotar la Infraestructura Deportiva.</t>
  </si>
  <si>
    <t xml:space="preserve">Complejo deportivo de alto rendimiento construido  </t>
  </si>
  <si>
    <t>Implementación de programas de agua potable y saneamiento básico para todos en el departamento  Norte de Santander</t>
  </si>
  <si>
    <t>LÍNEA ESTRÁTEGICA No. 01 DESARROLLO ECONÓMICO SOSTENIBLE Y COMPETITIVIDAD</t>
  </si>
  <si>
    <t>INFRAESTRUCTURA PARA LA COMPETITIVIDAD
APUESTA No. 1: AGUA POTABLE Y SANEAMIENTO BÁSICO PARA TODOS.
META No. 167, 168, 169, 170, 171, 172, 174, 175 y 176</t>
  </si>
  <si>
    <t>Fortalecer el sector agua potable y saneamiento básico en el Departamento.</t>
  </si>
  <si>
    <t>Fortalecer la apuesta No. 01 Agua potable y saneamiento básico para todos. 
Gestión financiera para la construcción de acueductos y alcantarillados rurales y urbanos</t>
  </si>
  <si>
    <t xml:space="preserve">Acueductos construidos  </t>
  </si>
  <si>
    <t>Implementación del programa de infraestructura educativa en el departamento  Norte de Santander</t>
  </si>
  <si>
    <t>EDUCACION
SABERES PARA EL DESARROLLO INTEGRAL DEL NORTESANTANDEREANO.
APUESTA No. 02: ALCANCE EDUCATIVO TOTAL.
META No. 188,189 y 190</t>
  </si>
  <si>
    <t>Fortalecimiento del sector educativo del Departamento Norte de Santander</t>
  </si>
  <si>
    <t>Fortalecer la oferta educativa en todos los ámbitos para garantizar trayectorias educativas completas disminuyendo las brechas rurales a través de la apuesta No. 2 Alcance educativo total.
Incrementar la disponibilidad de infraestructura educativa.
Reducir el  índice de infraestructura educativa que no cumple con lineamientos y estándares técnicos de calidad.
Incrementar la capacidad para atender la demanda en cobertura educativa actual.</t>
  </si>
  <si>
    <t xml:space="preserve">Infraestructura educativa construida  </t>
  </si>
  <si>
    <t>Infraestructura educativa mejorada</t>
  </si>
  <si>
    <t>Fortalecimiento de la capacidad institucional del talento humano procesos e infraestructura de la Gobernación de  Norte de Santander</t>
  </si>
  <si>
    <t>SECRETARIA GENERAL GOBERNACION</t>
  </si>
  <si>
    <t>GOBIERNO TERRITORIAL</t>
  </si>
  <si>
    <t>GOBERNANZA EFICIENTE</t>
  </si>
  <si>
    <t>Administración pública eficiente, transparente y participativa 
Relacionamiento con la ciudadaníaorientada a la gobernanza</t>
  </si>
  <si>
    <t>Mejorar el desempeño en la gestión administrativa e institucional en la Gobernacion Norte de Santander</t>
  </si>
  <si>
    <t>Mejorar la  calidad para la gestión del talento humano</t>
  </si>
  <si>
    <t>Servicio de apoyo financiero para el fortalecimiento del talento humano</t>
  </si>
  <si>
    <t>Fortalecimiento institucional y servicio de apoyo integral como estrategia para la seguridad ciudadana en el departamento  Norte de Santander</t>
  </si>
  <si>
    <t xml:space="preserve"> 3. Línea estratégica: Seguridad y Paz</t>
  </si>
  <si>
    <t>4501: Fortalecimiento de la convivencia y la seguridad ciudadana.
Apuesta 1: Fortalecimiento de las condiciones de seguridad y protección en territorios de disputa del multicrimen
Apuesta 2: Fortalecimiento de la protección, confianza e integridad territorial
Apuesta 3: Fortalecimiento de la seguridad urbana y rural
Apuesta 4: Fronteras humanas para la vida, la integración y el desarrollo
Apuesta 5: Más y mejor percepción de seguridad en los entornos, 
Apuesta 6: Infraestructura para la segu</t>
  </si>
  <si>
    <t>Fortalecer las condiciones de seguridad ciudadana en el Departamento.</t>
  </si>
  <si>
    <t>Aumentar la infraestructura de seguridad</t>
  </si>
  <si>
    <t xml:space="preserve">Servicio de apoyo financiero para proyectos de convivencia y seguridad ciudadana  </t>
  </si>
  <si>
    <t>Optimización del ambiente de trabajo en la Gobernación de  Norte de Santander</t>
  </si>
  <si>
    <t xml:space="preserve"> GOBERNANZA EFICIENTE</t>
  </si>
  <si>
    <t>Administración pública eficiente, transparente y participativa 
Relacionamiento con la ciudadanía orientada a la gobernanza</t>
  </si>
  <si>
    <t>Mejorar las condiciones de los ambientes laborales en la Gobernación de Norte de Santander</t>
  </si>
  <si>
    <t>Aumentar la eficiencia en la implementación de la política de seguridad y salud en el trabajo de la Gobernación Norte de Santander</t>
  </si>
  <si>
    <t xml:space="preserve">Servicio de gestión del riesgo para abordar situaciones prevalentes de origen laboral  </t>
  </si>
  <si>
    <t>Implementación de programas de Eficiencia energética en edificios yu oficinas  públicas del orden departamental.  Norte de Santander</t>
  </si>
  <si>
    <t>SECRETARIA DE GESTION MINERO ENERGETICA SOSTENIBLE</t>
  </si>
  <si>
    <t>MINAS Y ENERGÍA</t>
  </si>
  <si>
    <t>DESARROLLO ECONÓMICO SOSTENIBLE Y COMPETITIVIDAD  INFRAESTRUCTURA PARA LA COMPETITIVIDAD</t>
  </si>
  <si>
    <t>ELECTRIFICACIÓN  Consolidación productiva del sector de energía eléctrica  Apuesta 2: Hacia una eficiencia energética e implementación de energías renovables</t>
  </si>
  <si>
    <t xml:space="preserve">Desarrollar e implementar estrategias de eficiencia energética en edificios yu oficinas publicas en el departamento de Norte de Santander </t>
  </si>
  <si>
    <t>Establecer los Documentos de Planeación con los programas de eficiencia energética y la implementación de soluciones fotovoltaicas en oficinas y/u edificios del sector público del departamento Norte de Santander.</t>
  </si>
  <si>
    <t xml:space="preserve">Documentos de planeación  </t>
  </si>
  <si>
    <t>Servicio de asistencia técnica</t>
  </si>
  <si>
    <t>Apoyo PARA LA ATENCIÓN INTEGRAL EN PRO DE LA INCLUSIÓN SOCIAL - POTENCIANDO HABILIDADES ROMPIENDO BARRERAS SUMANDO CAPACIDADES DE LA POBLACIÓN CON DISCAPACIDAD EN   Norte de Santander</t>
  </si>
  <si>
    <t xml:space="preserve">INCLUSION Y PROTECCION SOCIAL </t>
  </si>
  <si>
    <t>PROTECCIÓN INTEGRAL A GRUPOS VULNERABLES</t>
  </si>
  <si>
    <t xml:space="preserve">Contribuir a la inclusión social y el mejoramiento de la calidad de vida de la población con discapacidad; mediante la implementación de acciones integrales que promuevan la accesibilidad oportunidades respeto por los derechos y la participación. </t>
  </si>
  <si>
    <t>Garantizar la asignación y gestión eficiente de recursos económicos suficientes para la implementación de programas, servicios y adaptaciones que atiendan las necesidades de la población con discapacidad</t>
  </si>
  <si>
    <t xml:space="preserve">Servicio de atención integral a población en condición de discapacidad  </t>
  </si>
  <si>
    <t>Apoyo para la adquisición de vivienda de los empleados públicos del departamento de  Norte de Santander</t>
  </si>
  <si>
    <t>Administración pública eficiente, transparente y participativa orientada a la gobernanza
Apuesta: Calidad y promoción para efectividad del talento humano</t>
  </si>
  <si>
    <t>Brindar apoyos financieros para la adquisicion de vivienda a los empleados públicos del departamento de Norte de Santander</t>
  </si>
  <si>
    <t>Promocionar soluciones de vivienda para empleados públicos del departamento Norte de Santander.</t>
  </si>
  <si>
    <t xml:space="preserve">Servicio de apoyo financiero para adquisición de vivienda  </t>
  </si>
  <si>
    <t>Implementación de la política pública de Libertad religiosa  y dignificación del sector en el Departamento  Norte de Santander</t>
  </si>
  <si>
    <t>Proyectos y programas que beneficien los actores religiosos y las comunidades que atienden.
Programas de formación en métodos alternos de resolución de conflictos para líderes religiosos
Diseñar y desarrollar estrategias educativas que brinden oportunidades para apropiar, complementar, actualizar, perfeccionar, renovar o profundizar conocimientos, habilidades, técnicas y prácticas, en temas de derechos humanos.
Acompañamientos en el proceso de paz, mediante el diseño e implementación de iniciati</t>
  </si>
  <si>
    <t>Implementar la política pública de libertad religiosa y dignificar sector religioso en Norte de Santander garantizando el respeto la inclusión y la protección de los derechos de las diferentes comunidades religiosas presentes en la región.</t>
  </si>
  <si>
    <t>Fortalecer la capacidad institucional en Norte de Santander, mediante la implementación de mecanismos de control y rendición de cuentas, para asegurar la aplicación efectiva de la política pública de libertad religiosa y dignificación del sector.</t>
  </si>
  <si>
    <t xml:space="preserve">Servicio de asistencia técnica  </t>
  </si>
  <si>
    <t>SECRETARIA DE GOBIERNO - ASUNTOS RELIGIOSOS</t>
  </si>
  <si>
    <t>Generación de estrategias para la democratización de la información Educación y justicia ambiental con participación ciudadana en  Norte de Santander</t>
  </si>
  <si>
    <t>SECRETARIA DE MEDIO AMBIENTE RECURSOS NATURALES Y SOSTENIBILIDAD</t>
  </si>
  <si>
    <t>AMBIENTE Y DESARROLLO SOSTENIBLE</t>
  </si>
  <si>
    <t>Seguridad y paz</t>
  </si>
  <si>
    <t>Seguridad ambiental
Apuesta 3: Democratización de la información, Educación y justicia ambiental con participación ciudadana.</t>
  </si>
  <si>
    <t>Generar estrategias para la democratización de la información Educación y justicia ambiental con participación ciudadana en Norte de Santander</t>
  </si>
  <si>
    <t>Fomentar la participación y acceso a la información ambiental para potenciar la apropiación del conocimiento y la resolución de conflictos socioambientales, a través del fortalecimiento de líderes ambientales, la generación y democratización de la información y la implementación de mecanismos de diálogo territorial.</t>
  </si>
  <si>
    <t xml:space="preserve">Servicio de asistencia técnica para la implementación de lasestrategias educativo ambientales y de participación  </t>
  </si>
  <si>
    <t>Implementación de Acciones Integradas de Restauración y Conservación de Ecosistemas Estratégicos y Recursos Hídricos para el Desarrollo Territorial Sostenible en  Norte de Santander</t>
  </si>
  <si>
    <t>Seguridad ambiental
Seguridad del agua 
PROTECCIÓN ANIMAL</t>
  </si>
  <si>
    <t>Apuesta 1:  Restauración y conservación para el desarrollo territorial sostenible del departamento en articulación con las comunidades.
Apuesta 6: Gestión integral del agua, la biodiversidad y las personas en el centro del ordenamiento territorial
Apuesta 1: Bienestar animal y protección de especies silvestres</t>
  </si>
  <si>
    <t>Implementar Acciones Integradas de Restauración y Conservación de Ecosistemas Estratégicos y Recursos Hídricos para el Desarrollo Territorial Sostenible en Norte de Santander</t>
  </si>
  <si>
    <t>Apoyar el desarrollo de procesos de ordenamiento ambiental territorial en el departamento.</t>
  </si>
  <si>
    <t xml:space="preserve">Servicio de restauración de ecosistemas  </t>
  </si>
  <si>
    <t>Fortalecimiento de las capacidades administrativas de gestión y de infraestructura de los entes territoriales para la consolidación e implementación de datos direccionamiento estratégico y seguimiento integral de planes programas y proyectos en el departamento  Norte de Santander</t>
  </si>
  <si>
    <t xml:space="preserve">LÍNEA ESTRATÉGICA: BUEN GOBIERNO
</t>
  </si>
  <si>
    <t>GESTIÓN DE LA INFORMACIÓN ESTRATÉGICA
FORTALECIMIENTO DE LOS ENTES TERRITORIALES
GOBERNANZA EFICIENTE</t>
  </si>
  <si>
    <t>Fortalecer la toma de decisiones basadas en datos y aumentar la asistencia técnica territorial que impulse el desarrollo administrativo de gestión y de infraestructura optimizando el direccionamiento estratégico institucional en Norte de Santander</t>
  </si>
  <si>
    <t>Documentar e implementar la planificación estadística, Aumentar la capacidad de toma de decisiones y rendición de cuentas basadas en datos, Desarrollar el sistema de información Geográfica SIG, la infraestructura de Datos espaciales IDE y la consolidación del sistema de información Territorial y Fortalecer la gestión y dirección de la administración pública territorial</t>
  </si>
  <si>
    <t xml:space="preserve">Servicios de información implementados  </t>
  </si>
  <si>
    <t>Fortalecimiento Integral De La Gestión Territorial Y Buen Gobierno En La Planificación Departamental Asistencia Técnica Municipal Y Apoyo A Esquemas Asociativos En El Departamento  Norte de Santander</t>
  </si>
  <si>
    <t>SECRETARIA DE PLANEACION Y DESARROLLO TERRITORIAL GOBERNACION</t>
  </si>
  <si>
    <t>VIVIENDA CIUDAD Y TERRITORIO</t>
  </si>
  <si>
    <t>BUEN GOBIERNO
GESTIÓN DE LA INFORMACIÓN ESTRATÉGICA</t>
  </si>
  <si>
    <t>Ordenamiento Territorial Departamental y Municipal
Apuesta 1: Desarrollo de la fase de formulación del Plan Departamental de Ordenamiento Territorial
Apuesta 2: Asistencia Técnica Municipal para la revisión, modificaciones de corto y mediano plazo, seguimiento y evaluación e implementación de los Planes de Ordenamiento Territorial.
Apuesta 6: Asistencia técnica a los Esquemas Asociativos de Entidades Territoriales del Departamento de Norte Santander</t>
  </si>
  <si>
    <t>Fortalecer la Gestión e Implementación del Ordenamiento Territorial en el Departamento Norte de Santander</t>
  </si>
  <si>
    <t>Mejorar el Desarrollo de la Fase de Formulación del Plan Departamental de Ordenamiento Territorial en Norte de Santander</t>
  </si>
  <si>
    <t xml:space="preserve">Servicios de asistencia técnica en planificación urbana y ordenamiento territorial  </t>
  </si>
  <si>
    <t>Fortalecimiento de la gestión publica en la implementación de sistema de información catastral con enfoque multipropósito y Consolidación disposición y aprovechamiento de la información Geoespacial en el departamento  Norte de Santander</t>
  </si>
  <si>
    <t>LÍNEA ESTRATÉGICA: BUEN GOBIERNO
GESTIÓN DE LA INFORMACIÓN ESTRATÉGICA
- Sistema de Información Geográfica de Norte de Santander SIG
FORTALECIMIENTO DE LOS ENTES TERRITORIALES
- Formalización de Tierras</t>
  </si>
  <si>
    <t>Apuesta 5: Desarrollo del Sistema de Información Geográfica SIG, la Infraestructura de Datos Espaciales IDE y la consolidación del Sistema de Información Territorial.
META 880 - 884
Apuesta 8:Apoyo para la implementación del catastro con enfoque multipropósito para el fortalecimiento de la gestión publica.
META 891 - 892 - 893</t>
  </si>
  <si>
    <t xml:space="preserve">Fortalecer la gestión y la consolidación de información catastral y geoespacial con el fin de optimizar y promover el buen gobierno en el departamento Norte de Santander </t>
  </si>
  <si>
    <t>*Desarrollar el Sistema de Información Geográfica SIG, la Infraestructura de Datos Espaciales IDE y la consolidación del Sistema de Información Territorial.                     * Incrementar el apoyo para la implementación del catastro con enfoque multipropósito para el fortalecimiento de la gestión publica.</t>
  </si>
  <si>
    <t>Documentos metodológicos</t>
  </si>
  <si>
    <t>Apoyo para el fortalecimiento y desarrollo institucional en los programas de construcción mejoramiento de vivienda y titulación de predios para la población del departamento   Norte de Santander</t>
  </si>
  <si>
    <t>SECRETARIA DE HABITAT</t>
  </si>
  <si>
    <t>Acceso a soluciones de vivienda</t>
  </si>
  <si>
    <t>Mejorar las condiciones habitacionales de las familias del departamento Norte de Santander</t>
  </si>
  <si>
    <t>Realizar acciones para disminuir el déficit habitacional en el departamento Norte de Santander, mediante trabajo articulado y coordinado con el gobierno nacional y actores del sector  vivienda</t>
  </si>
  <si>
    <t>Servicio de apoyo financiero para mejoramiento de vivienda</t>
  </si>
  <si>
    <t>Fortalecimiento de los Procesos de Atención Integral Vida Plena y Envejecimiento Digno en Adultos Mayores del Departamento de  Norte de Santander</t>
  </si>
  <si>
    <t>SECRETARIA DESARROLLO SOCIAL GOBERNACION</t>
  </si>
  <si>
    <t xml:space="preserve">INCLUSION SOCIAL Y RECONCILIACION </t>
  </si>
  <si>
    <t>Componente:
2.8 ADULTO MAYOR
Apuesta:
2.8.2 Atención Integral para una vida plena
2.8.3 Adultos mayores asociados, mayores beneficios
2.8.1 Más y mejores ambientes de cuidado para el adulto mayor</t>
  </si>
  <si>
    <t>Fortalecer los Procesos de Atención Integral Vida Plena y Envejecimiento Digno en Adultos Mayores del Departamento de Norte de Santander.</t>
  </si>
  <si>
    <t>*Facilitar el acceso en el adulto mayor a oportunidades de emprendimiento.              *Mejorar la formación técnica, formal e informal, del talento humano de los centros de adulto mayor.                  *Mejorar los espacios y/o ambientes de los Centros de protección social para el adulto mayor.                        *Incrementar las acciones en la atención y protección del adulto mayor.</t>
  </si>
  <si>
    <t>Servicio de atención y protección integral al adulto mayor</t>
  </si>
  <si>
    <t>Fortalecimiento A LAS ACTIVIDADES QUE REALIZA LA SECRETARIA DE VÍCTIMAS PAZ Y POST CONFLICTO PARA LA CONTRIBUCIÓN A LA SUPERACIÓN DE LA SITUACIÓN DE VULNERABILIDAD DE LA POBLACIÓN VÍCTIMA EN EL DEPARTAMENTO NORTE DE SANTANDER  Norte de Santander</t>
  </si>
  <si>
    <t>SECRETARIA DE VICTIMAS PAZ Y POSTCONFLICTO</t>
  </si>
  <si>
    <t>INCLUSIÓN Y PROTECCIÓN SOCIAL</t>
  </si>
  <si>
    <t>VÍCTIMAS DEL CONFLICTO ARMADO</t>
  </si>
  <si>
    <t>Contribuir a la reparación integral de la población víctima de conflicto armado en situación de vulneración social y económica en el Departamento Norte de Santander a través de acciones diferenciales y transformadoras con efecto reparador en el marco</t>
  </si>
  <si>
    <t>*Atender las solicitudes para fortalecer las capacidades, oportunidades para la generación de ingresos y la estabilización socioeconómica.  *Fortalecer la capacidad técnica para la atención y asistencia a la población víctima en articulación institucional.          *Garantizar la participación oportuna y de espacios de incidencia departamental para la articulación de la política pública de víctimas.  *Generar acciones para la reconstrucción y divulgación de la memoria histórica.                *Fortalecer las acciones para las familias en condición de desplazamiento y sujetos de reparación.         *Desarrollar acciones que garanticen los derechos a la justicia transicional y restaurativa para apoyar la paz en el territorio.</t>
  </si>
  <si>
    <t>Servicio de orientación y comunicación a las víctimas</t>
  </si>
  <si>
    <t>Fortalecimiento del crecimiento verde y la bioeconomía para  un  desarrollo sostenible de  Norte de Santander</t>
  </si>
  <si>
    <t>Seguridad y Paz</t>
  </si>
  <si>
    <t>Apuesta 2:  Bioeconomía y negocios verdes para el desarrollo productivo territorial sostenible. Metas: 817 818 819 
Apuesta 4: Gestión Integral de residuos sólidos y economía circular para un desarrollo sostenible del territorio. Metas: 825 826 827 828 830 831</t>
  </si>
  <si>
    <t>Fortalecer el crecimiento verde y la bioeconomía para un desarrollo sostenible de Norte de Santander</t>
  </si>
  <si>
    <t xml:space="preserve">*Consolidar iniciativas interinstitucionales para el impulso de la bioeconomía y los negocios verdes para el desarrollo productivo territorial sostenible.     *Generar estrategias para la gestión Integral de residuos sólidos y economía circular para un desarrollo sostenible del territorio.  *Fortalecer  el control y la vigilancia para la  prevención de la contaminación del aire en el  departamento de Norte de Santander  </t>
  </si>
  <si>
    <t>ervicio de asistencia técnica para la consolidación de negocios verdes</t>
  </si>
  <si>
    <t>Desarrollo del programa acceso a agua potable y saneamiento básico componentes del plan departamental de aguas - PDA y fortalecimiento de las actividades que desarrolla la Secretaría de Agua Potable y Saneamiento Básico en el Departamento   Norte de Santander</t>
  </si>
  <si>
    <t>SECRETARIA DE AGUA POTABLE Y SANEAMIENTO BASICO</t>
  </si>
  <si>
    <t>LÍNEA ESTRATÉGICA: DESARROLLO ECONÓMICO SOSTENIBLE Y COMPETITIVIDAD.
INFRAESTRUCTURA PARA LA COMPETITIVIDAD</t>
  </si>
  <si>
    <t>AGUA POTABLE Y SANEAMIENTO BÁSICO - El Agua es la máquina que hace funcionar la vida
Apuesta 1: Agua potable y saneamiento básico para todos
Apuesta 2: Innovación, consolidación y aseguramiento de la prestación de los servicios de agua potable y saneamiento básico</t>
  </si>
  <si>
    <t>Aumentar la cobertura de acueducto alcantarillado y saneamiento básico en el Departamento Norte de Santander.</t>
  </si>
  <si>
    <t>*Impulsar estrategias y planes de innovación, consolidación y aseguramiento de la prestación de los servicios de agua potable y saneamiento básico.    *Mejorar la infraestructura de servicios públicos en Norte de Santander</t>
  </si>
  <si>
    <t xml:space="preserve"> Acueductos optimizados</t>
  </si>
  <si>
    <t>Fortalecimiento de estrategias para la generación  y formalización del empleo  Norte de Santander</t>
  </si>
  <si>
    <t>SECRETARIA DESARROLLO ECONOMICO Y PRODUCTIVIDAD GOBERNACION</t>
  </si>
  <si>
    <t>TRABAJO</t>
  </si>
  <si>
    <t>Desarrollo Económico y Competitividad para Norte</t>
  </si>
  <si>
    <t>Apuesta 3: Fortalecimiento de la gestión y dirección de los sectores Trabajo, 
Comercio, Industria y Turismo
Apuesta 4: Capital Para la Productividad</t>
  </si>
  <si>
    <t>Fortalecer estrategias para la generación  y formalización del empleo en el Departamento Norte de Santander</t>
  </si>
  <si>
    <t xml:space="preserve">*Fortalecer las estrategias para  el desarrollo econonomico en el departamento.          *Incrementar la disponibilidad de programas de apoyo financiero para iniciar y hacer crecer negocios.     </t>
  </si>
  <si>
    <t xml:space="preserve"> Servicio de gestión para el emprendimiento</t>
  </si>
  <si>
    <t>Mejoramiento yo mantenimiento de la red vial en el departamento  Norte de Santander</t>
  </si>
  <si>
    <t>SECRETARIA DE VIAS</t>
  </si>
  <si>
    <t>TRANSPORTE</t>
  </si>
  <si>
    <t>DESARROLLO ECONÓMICO SOSTENIBLE Y COMPETITIVIDAD
INFRAESTRUCTURA PARA LA COMPETITIVIDAD</t>
  </si>
  <si>
    <t>VÍAS 
Apuesta 1: Garantizar una eficiente conexión vial
Apuesta 2: Conocimiento del estado de la red vial para priorizar la inversión.</t>
  </si>
  <si>
    <t>Mejorar la intercomunicación terrestre de la población del departamento Norte de Santander</t>
  </si>
  <si>
    <t>*Fortalecer la planta de personal de la Secretaria de vías para la ejecución de los proyectos y procesos.                 *Mejorar la red vial terciaria.                  *Mejorar la red vial urbana.              *Mejorar de la red vial secundaria a cargo del departamento Norte de Santander.</t>
  </si>
  <si>
    <t>Vía secundaria con obras complementarias de seguridad via</t>
  </si>
  <si>
    <t>Fortalecimiento de la educación superior en el departamento  Norte de Santander</t>
  </si>
  <si>
    <t xml:space="preserve">Inclusión y protección social
EDUCACIÓN
</t>
  </si>
  <si>
    <t>Hacia la universalización de la Educación Superior
Aseguramiento del acceso y permanencia en los diferentes niveles de la educación superior
Cupos preferenciales para facilitar el acceso a la educación superior de población vulnerable y comunidades indígenas.
Impulsar el complejo educativo del Catatumbo.
Apoyo a la investigación científica en Instituciones de Educación Superior.
Fomento a la educación superior.
Impulso Ciudadela universitaria de Atalaya</t>
  </si>
  <si>
    <t>Mejorar las condiciones para la prestación del servicio educativo en las Instituciones oficiales de Educación Superior en el departamentoNorte de Santander.</t>
  </si>
  <si>
    <t>Realizar transferencias de recursos financieros obtenidos del recaudo de las estampillas pro desarrollo académico y pro desarrollo fronterizo a las instituciones públicas de educación superior del departamento</t>
  </si>
  <si>
    <t>Servicio de fomento para la regionalización en la educación superior</t>
  </si>
  <si>
    <t>Fortalecimiento al Sector Agropecuario Mediante la Prestación del Servicio Público de Extensión Agropecuaria y Transferencia de Tecnología en Municipios del Departamento   Norte de Santander</t>
  </si>
  <si>
    <t>EJE ESTRATÉGICO: Desarrollo Económico, Sostenible y Competitivo
LÍNEA ESTRATÉGICA: Campo màs Productivo</t>
  </si>
  <si>
    <t>APUESTA Nº 1: Investigación, transferencia de tecnología y extensión agropecuaria</t>
  </si>
  <si>
    <t>Mejorar la transferencia y apropiación del conocimiento en los encadenamientos agropecuarios por parte de los productores a nivel departamental.</t>
  </si>
  <si>
    <t>*Fortalecer los instrumentos de apropiaciòn del conocimiento por parte de los pobladores rurales.   *Generar instrumentos de transferencia de tecnología hacia los productores rurales.                        *Disponer de un plan departamental de extensión agropecuaria en beneficio de los productores agropecuarios.</t>
  </si>
  <si>
    <t>Servicio de extensión agropecuaria</t>
  </si>
  <si>
    <t>Fortalecimiento del servicio educativo en el departamento  Norte de Santander</t>
  </si>
  <si>
    <t>SECRETARIA DE EDUCACION GOBERNACION</t>
  </si>
  <si>
    <t>EDUCACIÓN</t>
  </si>
  <si>
    <t>Gobernabilidad y Gobernanza en Educación, Alcance Educativo Total, Norte hacia una región reguladora</t>
  </si>
  <si>
    <t>Mejorar la cobertura calidad e inclusión en los establecimientos educativos de los municipios no certificados en el departamento Norte de Santander.</t>
  </si>
  <si>
    <t>*Universalizar la educación inicial en los establecimientos educativos oficiales del departamento.           *Fortalecer la oferta educativa en todos los ambitos para garantizar trayectorias educativas completas disminuyendo las brechas rurales.       *Promover la educación al servicio de la vida, contextualizada, innovadora, que reconozca y potencie el ser, basandose en el aprovechamiento y resignificación del tiempo escolar y en la implementación de proyectos que impulsen el desarrollo sostenible.     *Generar las condiciones para optimizar la interacción entre los actores sociales y el estado en torno a la educación.</t>
  </si>
  <si>
    <t>Servicio educativo</t>
  </si>
  <si>
    <t>Inclusión y protección social
EDUCACIÓN</t>
  </si>
  <si>
    <t>Fortalecimiento del Aseguramiento al Sistema General de Seguridad Social en Salud que garantice el acceso a la prestación de los servicios de salud con oportunidad y calidad basado en la Atención Primaria en Salud del Departamento  Norte de Santander</t>
  </si>
  <si>
    <t>INSTITUTO DEPARTAMENTAL DE SALUD IDS</t>
  </si>
  <si>
    <t>SALUD Y PROTECCION SOCIAL</t>
  </si>
  <si>
    <t>1906 Aseguramiento y Prestación integral de servicios de salud
Apuesta 1: Gobernabilidad y Gobernanza de la salud pública
Apuesta 4: Atención primaria en salud, una realidad territorial</t>
  </si>
  <si>
    <t>Mejorar el acceso equitativo a servicios de salud de calidad y garantizar la sostenibilidad financiera de los sistemas de salud para toda la población.</t>
  </si>
  <si>
    <t>*Fortalecer la apuesta 1 Gobernabilidad y Gobernanza de la Salud Pública para apoyar las actividades de los procesos de Aseguramiento al sistema general de seguridad social en salud.               *Fortalecer la apuesta 4 Atención Primaria en Salud una realidad territorial, para apoyar las actividades de los procesos de Prestación de Servicios de salud para cubrir la atención de la población.</t>
  </si>
  <si>
    <t xml:space="preserve">Documentos de evaluación </t>
  </si>
  <si>
    <t>Implementación de estrategias integrales para el bienestar de animales  de compañía en  Norte de Santander</t>
  </si>
  <si>
    <t xml:space="preserve">Seguridad y Paz
Apuesta 7: Bienestar animal y protección de especies silvestres; </t>
  </si>
  <si>
    <t>3.5.1.1 Centros de Bienestar Animal regional para la atención de animales de compañía en estado de vulnerabilidad y abandono; 3.5.1.2 Programa de bienestar animal, tenencia responsable, control de natalidad, suministro de insumos y alimentación, dirigido a comunidades urbana-rural; 3.5.1.3 Plan departamental de bienestar animal y zoodirectorio para el fortalecimiento de la red de información y atención contra el maltrato animal; 3.5.1.4 Identificación y caracterización de fauna y flora silvestr</t>
  </si>
  <si>
    <t>Implementar estrategias para el bienestar de animales domésticos de compañía y de producción en Norte de Santander</t>
  </si>
  <si>
    <t>*Desarrollar infraestructura para el cuidado y protección de animales de compañía.            *Implementar programas  de bienestar animal y  tenencia responsable de animales.</t>
  </si>
  <si>
    <t>Infraestructura para el bienestar animal construida y dotada</t>
  </si>
  <si>
    <t>Fortalecimiento de los servicios de  promoción de la salud publica en    Norte de Santander</t>
  </si>
  <si>
    <t>Inclusión y Protección Social
Salud</t>
  </si>
  <si>
    <t>Apuesta 1: Gobernabilidad y Gobernanza de la Salud publica Departamental
Apuesta 2: Pueblos y comunidades étnicas, mujeres, población campesina, LBGTIQ+ y otras poblaciones por condición y/o situción
Apuesta 3: Impacto positivo de los Determinantes Sociales de la Salud 
Apuesta 4: Atención Primaria en Salud una realidad territorial
Apuesta 5: Cambio climático, emergencias, desastres, y pandemias
Apuesta 6: Conocimiento en salud publica y soberanía sanitaria
Apuesta 7: Personal de Salud</t>
  </si>
  <si>
    <t>Fortalecer los servicios de promoción de la salud pública de Norte de Santander</t>
  </si>
  <si>
    <t xml:space="preserve">*Fortalecer gobernabilidad y Gobernanza de la Salud Pública.                        *Aumentar la participación social en salud de los Pueblos y comunidades étnicas, mujeres, población campesina, LBGTIQ+ y otras poblaciones por condición y/o situación.    *Impactar positivamente los Determinantes Sociales de la Salud.             *Implementar Atención Primaria en Salud una realidad territorial.       *Organizar el Personal de la salud.                    *Determinar el Cambio climático, emergencias, desastres y pandemias.   *Optimizar el Conocimiento en salud pública y Soberanía Sanitaria        </t>
  </si>
  <si>
    <t xml:space="preserve">Servicio de promoción de la salud </t>
  </si>
  <si>
    <t>Fortalecimiento de la Inspección Vigilancia y Control sanitario en el departamento   Norte de Santander</t>
  </si>
  <si>
    <t>1903- Inspección Vigilancia y Control</t>
  </si>
  <si>
    <t xml:space="preserve">Fortalecer los servicios de inspección vigilancia y control sanitarios de los factores de riesgo para la salud Publica en el Departamento de Norte de Santander </t>
  </si>
  <si>
    <t>*Fortalecer las Gobernabilidad y Gobernanza de la Salud Pública.               *Implementar Estrategia de Transversalización de Pueblos y comunidades étnicas, mujeres, población campesina, LBGTIQ+ y otras poblaciones por condición y/o situación.    *Generar la Atención Primaria con coordinación intersectorial en la atención integral.                 *Establecer una Red de talento humano habilitado en el territorio</t>
  </si>
  <si>
    <t xml:space="preserve">Servicio de inspección, vigilancia y control </t>
  </si>
  <si>
    <t>Fortalecimiento del Ecosistema Digital basados en el acceso uso y apropiación de las TIC en el Departamento de  Norte de Santander</t>
  </si>
  <si>
    <t>SECRETARIA DE TECNOLOGIAS DE LA INFORMACION Y LAS COMUNICACIONES (tic)</t>
  </si>
  <si>
    <t>TECNOLOGÍAS DE LA INFORMACIÓN Y LAS COMUNICACIONES</t>
  </si>
  <si>
    <t xml:space="preserve">Desarrollo Económico, Sostenible y Competitividad
</t>
  </si>
  <si>
    <t xml:space="preserve">Programa TIC - CTeI
Hacia una sociedad digital
Apuesta 1: CONECTIVIDAD: Cerrando Brechas Digitales
Apuesta 2: EDUCACIÓN DIGITAL: Habilidades para la transformación digital
Apuesta 3: TRANSFORMACIÓN DIGITAL: Tecnología Que Transforma </t>
  </si>
  <si>
    <t>Incrementar los niveles de acceso uso y apropiación de las Tecnologías de la Información y las Comunicaciones en el Departamento de Norte de Santander</t>
  </si>
  <si>
    <t>*Mejorar la infraestructura tecnológica para facilitar el acceso y uso efectivo de las TIC en Norte de Santander.              *Fortalecer el empoderamiento ciudadano en el uso y apropiación de las TIC mediante programas de formación accesibles y efectivos.                  *Realizar la implementación de acciones efectivas para la gestión adecuada y el reciclaje de residuos electrónicos en la región.</t>
  </si>
  <si>
    <t>Servicio de conexiones a redes de servicio portador</t>
  </si>
  <si>
    <t>Fortalecimiento a la gestión de la Hacienda pública territorial a través del mejoramiento de la infraestructura física tecnológica y recurso humano del Departamento.  Norte de Santander</t>
  </si>
  <si>
    <t>BUEN GOBIERNO: FORTALECIMIENTO DE LAS FINANZAS PÚBLICAS.</t>
  </si>
  <si>
    <t>Fortalecimiento a la gestión y dirección de la administración publica territorial</t>
  </si>
  <si>
    <t>Mejorar la eficiencia y la eficacia de la apuesta Fortalecimiento de la Hacienda Pública en los procesos adelantados en hacienda departamental.</t>
  </si>
  <si>
    <t>Adquirir y dotar de mano de obra calificada, materiales, equipos, equipamiento básico e insumos para la óptima prestación de servicio en la secretaria de hacienda departamental.</t>
  </si>
  <si>
    <t>Servicios tecnológicos</t>
  </si>
  <si>
    <t>Desarrollo Ambiental Sostenible del Sector Minero Energético a través de la Estructuración de Proyectos de Energías Limpias en el Departamento   Norte de Santander</t>
  </si>
  <si>
    <t>DESARROLLO ECONOMICO SOSTENIBLE Y COMPETITIVIDAD</t>
  </si>
  <si>
    <t>HIDROCARBUROS-COMBUSTIBLES MAS AMIGABLES CON EL MEDIO AMBIENTE</t>
  </si>
  <si>
    <t>Desarrollar la estructuración de un proyecto de energías  limpias en el departamento Norte de Santander</t>
  </si>
  <si>
    <t>Realizar asistencia técnica en la estructuración de un proyecto de energías limpias en el departamento Norte de Santander</t>
  </si>
  <si>
    <t xml:space="preserve"> Estudios de pre inversión</t>
  </si>
  <si>
    <t>Asistencia técnica para la gestión del cambio climático para un desarrollo bajo en carbono y resiliente al clima en  Norte de Santander</t>
  </si>
  <si>
    <t xml:space="preserve">PAZ Y SEGURIDAD </t>
  </si>
  <si>
    <t>Apuesta 5:	Gestión del cambio climático para un desarrollo bajo en carbono y resiliente al clima</t>
  </si>
  <si>
    <t>Brindar asistencia técnica para la gestión del cambio climático para un desarrollo bajo en carbono y resiliente al clima en Norte de Santander</t>
  </si>
  <si>
    <t>Brindar acompañamiento para la estructuración e implementación de proyectos de fuentes no convencionales de energía renovable</t>
  </si>
  <si>
    <t xml:space="preserve"> Servicio de apoyo técnico para la implementación de acciones de mitigación y adaptación al cambio climático</t>
  </si>
  <si>
    <t>Fortalecimiento del sector Minero Energético del departamento   Norte de Santander</t>
  </si>
  <si>
    <t xml:space="preserve">Asistir tecnicamente el sector Minero Energético del departamento Norte de Santander. </t>
  </si>
  <si>
    <t xml:space="preserve">Consolidación productiva del sector Minero Energético del departamento Norte de Santander. </t>
  </si>
  <si>
    <t xml:space="preserve">Consolidar productivamente el sector Minero Energético del departamento Norte de Santander. </t>
  </si>
  <si>
    <t>Promocionar el desarrollo de actividades mineras responsables con la explotación de los recursos no renovables, el medio ambiente y la seguridad y salud en el trabajo.</t>
  </si>
  <si>
    <t xml:space="preserve"> Servicio de asistencia técnica para la innovación y el desarrollo tecnológico en la minería</t>
  </si>
  <si>
    <t>Implementación de acciones que permitan fortalecer los procesos de inclusión social y productiva de la población migrante y retornada en el departamento de  Norte de Santander</t>
  </si>
  <si>
    <t>SECRETARIA DE FRONTERAS Y COOPERACION INTERNACIONAL GOBERNACION</t>
  </si>
  <si>
    <t>Articulación con entidades e instituciones de orden Nacional, departamental y local público-privadas, agencias de cooperación</t>
  </si>
  <si>
    <t>Apuesta 1: Integración socio-económica de la población migrante en el departamento.
Apuesta 2: Educación basada en valores de solidaridad, igualdad, amistad, amor y respeto desde la infancia.</t>
  </si>
  <si>
    <t>Implementar acciones que permitan fortalecer los procesos de inclusión social y productiva de la población migrante y retornada en el departamento de Norte de Santander</t>
  </si>
  <si>
    <t>Ejeuctar acciones que permitan aumentar los indices de educación formal basada en valores de solidaridad, igualdad, amistad, amory respeto desde la infancia</t>
  </si>
  <si>
    <t xml:space="preserve"> Servicio de gestión de oferta social para la población vulnerable</t>
  </si>
  <si>
    <t xml:space="preserve"> Documento de lineamientos técnicos</t>
  </si>
  <si>
    <t>Fortalecimiento de la cultura exportadora e inversión de la Cooperación Internacional en el departamento Norte de Santander  Norte de Santander</t>
  </si>
  <si>
    <t>COMERCIO, INDUSTRIA Y TURISMO</t>
  </si>
  <si>
    <t>FRONTERA COMO OPORTUNIDAD DE DESARROLLO</t>
  </si>
  <si>
    <t>Fortalecimiento de la cultura exportadora
Ruedas de negociones, misiones comerciales, ferias y exposiciones a nivel nacional e internacional
Fortalecimiento de la cultura exportadora en el sector productivo de los municipios de la región del Catatumbo
Incrementar la inversión de la cooperación internacional en el departamento.
Misiones de donantes nacionales e internacionales para la región fronteriza</t>
  </si>
  <si>
    <t>Fortalecer la cultura exportadora e inversión de la Cooperación Internacional en el departamento Norte de Santander.</t>
  </si>
  <si>
    <t>Establecer estrategias para Incrementar la inversión de la cooperación internacional con el fin de mitigar el impacto de la dinámica migratoria en el departamento</t>
  </si>
  <si>
    <t>Servicio de racionalización de trámites y normatividad para la competitividad empresarial</t>
  </si>
  <si>
    <t>Formulación y Estructuración de proyectos de electrificación para la ampliación de Cobertura del Servicio de Energía Eléctrica en el Departamento  Norte de Santander</t>
  </si>
  <si>
    <t>Desarrollo Económico, Sostenible y Competitivo.</t>
  </si>
  <si>
    <t>1.9	ELECTRIFICACIÓN
1.9.1	Hacia una ampliación de cobertura de energía eléctrica
1.9.1.1	Proyectos de electrificación formulados, estructurados y/o ejecutados, para aumento de cobertura del servicio de energía eléctrica o mejoramiento de la infraestructura eléctrica, mediante el uso de energías convencionales y/o alternativas.
1.9.1.2	Base de datos implementada de viviendas sin servicio de energía eléctrica de los municipios de Norte de Santander
METAS (157-158-159)</t>
  </si>
  <si>
    <t>Formular y estructurar proyectos de ampliación de cobertura del servicio de energía eléctrica en el departamento Norte deSantander.</t>
  </si>
  <si>
    <t>Desarrollar la formulación y la estructuración de proyectos de electrificación para la ampliación de cobertura del servicio de energía eléctrica en el departamento Norte de Santander.</t>
  </si>
  <si>
    <t>Servicio de asistencia técnica en la estructuración de proyectos energéticos</t>
  </si>
  <si>
    <t>Fortalecimiento  Articulación Dotación y Estímulos a los Actores y A  la Industria del Sector Turismo en  Norte de Santander</t>
  </si>
  <si>
    <t>SECRETARIA DE TURISMO DEPARTAMENTAL</t>
  </si>
  <si>
    <t xml:space="preserve">LÍNEA ESTRATEGICA DE DESARROLLO ECONOMICO, SOSTENIBLE Y COMPETITIVO </t>
  </si>
  <si>
    <t>DESARROLLO TURÍSTICO SOSTENIBLE</t>
  </si>
  <si>
    <t>Fortalecer articular estimular dotar y afianzar  los actores y los procesos de fomento y gestión de la dimensión turística en el desarrollo del departamento Norte de Santander</t>
  </si>
  <si>
    <t>Mejorar la capacidad de organización y gestión de las entidades de promoción y gestión fomentando los procesos de participación ciudadana en los procesos de Fortalecimiento y articulación de los actores del sector</t>
  </si>
  <si>
    <t>Servicio de asistencia técnica a los entes territoriales para el desarrollo turístico</t>
  </si>
  <si>
    <t>Mejoramiento de espacios integrales de participación ciudadana y desarrollo de capacidades de liderazgo en población vulnerable en  Norte de Santander</t>
  </si>
  <si>
    <t xml:space="preserve">Liderazgo institucional, espacios de participación y política pública. </t>
  </si>
  <si>
    <t xml:space="preserve">Renovar los espacios integrales de participación ciudadana y desarrollo de capacidades de liderazgo en población vulnerable en Norte de Santander. </t>
  </si>
  <si>
    <t>Fomentar la participación ciudadana e institucional en instancias de política pública social y eventos Comunitarios para el Bienestar social.</t>
  </si>
  <si>
    <t>Servicio de promoción a la participación ciudadana</t>
  </si>
  <si>
    <t>Implementación de la estrategia    Convivencia Ciudadana para el fomento de la interacción pacífica y armónica de un Norte Territorio de paz Departamento  Norte de Santander</t>
  </si>
  <si>
    <t>SECRETARIA DE GOBIERNO GOBERNACION</t>
  </si>
  <si>
    <t>Convivencia ciudadana</t>
  </si>
  <si>
    <t>Apuesta 1: Prevención, promoción, protección, coordinación y sostenibilidad para la Convivencia Ciudadanía
Apuesta 2: Garantizar la protección y el respeto a los derechos humanos y DIH
Apuesta 3: Paz, reconciliación, convivencia, dialogo social y no estigmatización.
Apuesta 4: Cero complicidades con la trata de Personas
Apuesta 5: construyendo puentes, sanando heridas y reparando el daño hacia una justicia Restaurativa.
Apuesta 6: Un Paso seguro hacia un futuro sin minas.
Apuesta 7: Un futuro Si</t>
  </si>
  <si>
    <t>Mejorar la Convivencia Ciudadana en el Departamento Norte de Santander fortaleciendo la cultura ciudadana los Derechos humanos dialogo social y el acceso a la justicia con el fin de proteger de manera efectiva a los ciudadanos de los comportamiento</t>
  </si>
  <si>
    <t>Establecer entre el Gobierno Nacional y Regional unas Acciones que permitan mayor control y presencia en los territorios de mayor complejidad, promoviendo una oferta institucional acorde a las necesidades de las Subregiones, incentivando el dialogo social</t>
  </si>
  <si>
    <t>Servicio de educación informal</t>
  </si>
  <si>
    <t>Formulación  y ejecución de los ciclos de las políticas públicas para la población vulnerable en  Norte de Santander</t>
  </si>
  <si>
    <t>INFANCIA PROTEGIDA Y FELIZ. Apuesta 4: Liderazgo institucional, espacios de participación y política pública. JUVENTUD: MOTOR DEL DESARROLLO SOCIAL Y ECO.. Apuesta 3: Liderazgo institucional y Fortalecimiento del Subsistema de Participación Juvenil.ENVEJECIMIENTO DIGNO Apuesta 4: 	Liderazgo institucional para la articulación de la política social. LIDERAZGO COMUNAL Apuesta 4: 	Liderazgo institucional para la protección integral y promoción de los derechos de los líderes de las O.A.C</t>
  </si>
  <si>
    <t>Fortalecer la formulación y la ejecución de los ciclos de políticas publicas para la población en Norte de Santander</t>
  </si>
  <si>
    <t>Garantizar  la asistencia técnica en Políticas públicas de población vulnerable.</t>
  </si>
  <si>
    <t xml:space="preserve"> Documentos de política</t>
  </si>
  <si>
    <t>Desarrollo de mecanismos de articulación y sistemas de información para el seguimiento eficiente del bienestar social en   Norte de Santander</t>
  </si>
  <si>
    <t xml:space="preserve">Apuesta 5: Derecho humano a la alimentación. Articulación en el marco de la captación oportuna, el manejo integrado y seguimiento de los casos de desnutrición aguda moderada y severa en menores de 5 años, así como el fortalecimiento de la ruta de atención integral y el abordaje de los determinantes sociales. Juventud. </t>
  </si>
  <si>
    <t>JUVENTUD: MOTOR DEL DESARROLLO SOCIAL Y ECONÓMICO. 
ENVEJECIMIENTO DIGNO
LIDERAZGO SOCIAL Y COMUNAL</t>
  </si>
  <si>
    <t>Desarrollar mecanismos de articulación y sistemas de información para el seguimiento eficiente del bienestar social en Norte de Santander</t>
  </si>
  <si>
    <t>Desarrollar sistema de información para adultos mayores y organizaciones de acción comunal.</t>
  </si>
  <si>
    <t xml:space="preserve"> Servicio de monitoreo y seguimiento a las intervenciones implementadas para la inclusión social y productiva de la población en situación de vulnerabilidad</t>
  </si>
  <si>
    <t>Servicio de Apoyo para la Formalización de la Propiedad Rural Privada en el Departamento  Norte de Santander</t>
  </si>
  <si>
    <t>APUESTA Nº 4: Formalidad de la tenencia de los predios rurales.</t>
  </si>
  <si>
    <t>Reducir la informalidad de la pequeña propiedad privada rural.</t>
  </si>
  <si>
    <t>Ofrecer incentivos para formalizar los derechos de propiedad.</t>
  </si>
  <si>
    <t xml:space="preserve"> Servicio de apoyo financiero para la formalización de la propiedad privada rural</t>
  </si>
  <si>
    <t>Implementación del programa de infraestructura educativa dotada para el alcance educativo total en el Departamento  Norte de Santander</t>
  </si>
  <si>
    <t>Inclusión y protección social</t>
  </si>
  <si>
    <t>Calidad, cobertura y fortalecimiento de la educación inicial, preescolar, básica y media
Apuesta 2: Alcance educativo total</t>
  </si>
  <si>
    <t>Mejorar los espacios y los ambientes escolares de los diferentes establecimientos educativos del Departamento Norte de Santander</t>
  </si>
  <si>
    <t>Mejorar los ambientes escolares en su infraestructura y dotación para favorecer la enseñanza y el aprendizaje, la inclusión, la equidad y la diversidad</t>
  </si>
  <si>
    <t xml:space="preserve"> Infraestructura educativa mejorada </t>
  </si>
  <si>
    <t>Fortalecimiento institucional  para la implementacion de estrategias de  seguridad vial en  el departamento  Norte de Santander</t>
  </si>
  <si>
    <t>SECRETARIA DE TRANSITO DEPARTAMENTAL</t>
  </si>
  <si>
    <t>Línea estratégica desarrollo económico sostenible y competitividad</t>
  </si>
  <si>
    <t>Seguridad Vial 
Apuesta 1: 	Gobernanza: fortalecimiento de la capacidad Institucional para la seguridad vial.
Apuesta 2: 	Gobernanza: fortalecimiento de la coordinación Interinstitucional para la seguridad vial .
Apuesta 3: 	Gestión del conocimiento: Fortalecimiento institucional para el conocimiento de la seguridad vial
Apuesta 5: 	Vehículos Seguros: Promoción y control de condiciones seguras en vehículos.
Apuesta 6: 	Atención Integral a Victimas: Gestión Institucional para la atención integral</t>
  </si>
  <si>
    <t>Proteger la vida e integridad de los actores viales ante los riesgos derivados de la siniestralidad vial reduciendo las muertes y lesiones causadas por ellos</t>
  </si>
  <si>
    <t>Fortalecer   la coordinación Interinstitucional para la seguridad vial</t>
  </si>
  <si>
    <t>Servicio de sensibilización a los actores viales</t>
  </si>
  <si>
    <t>Documentos de lineamientos técnicos</t>
  </si>
  <si>
    <t>Fortalecimiento integral de las capacidades técnicas administrativas organizativas y de gobernanza con enfoque diferencial para las comunidades étnicas de  Norte de Santander</t>
  </si>
  <si>
    <t>SECRETARIA DESARROLLO SOCIAL - ETNIAS</t>
  </si>
  <si>
    <t>Sembrando Oportunidades: Inversión social para comunidades étnicas
Uniendo Raíces y Gobierno: Fortaleciendo el Gobierno propio
Senderos de Armonía: Protección, Convivencia, Paz y Reconciliación
Esencia Ancestral: Fortaleciendo la Cultura e Identidad
Juegos de Nuestra Tierra: Revitalización de nuestras tradiciones</t>
  </si>
  <si>
    <t>Tejiendo Vidas: Mujer, Familia y Generación
Renacer Afro: Fortaleciendo las Raíces de las Comunidades Negras, Afrocolombianas, Raizales y Palenqueras
Pertenencia Gitana: Fortaleciendo el vínculo cultural
Semillas de Sabiduría: Fortaleciendo la educación propia e intercultural
Raíces del Bienestar: Promoviendo la Salud, Seguridad y Soberanía Alimentaria</t>
  </si>
  <si>
    <t>Fortalecimiento integral de las capacidades técnicas administrativas organizativas y de gobernanza con enfoque diferencial para las comunidades étnicas de Norte de Santander</t>
  </si>
  <si>
    <t>Fortalecer las capacidades organizativas y de gobernanza de las comunidades étnicas</t>
  </si>
  <si>
    <t>Fortalecimiento y Acompañamiento a la Implementación de Iniciativas que Promuevan el Desarrollo Rural Agropecuario en el Departamento  Norte de Santander</t>
  </si>
  <si>
    <t>EJE ESTRATÉGICO: Desarrollo Económico Sostenible y Competitivo.
LÍNEA ESTRATÉGICA: Campo màs Productivo.</t>
  </si>
  <si>
    <t xml:space="preserve">APUESTA Nº 3: Cofinanciación de activos productivos.
APUESTA Nº 5: Comercialización agropecuaria.
APUESTA Nº 6: Planificación del ordenamiento agropecuario.
APUESTA Nº 7: Estrategia de atención a la participación ciudadana.
</t>
  </si>
  <si>
    <t>Mejorar la generación de ingresos sostenibles de los productores rurales a nivel departamental.</t>
  </si>
  <si>
    <t>Ampliar acceso a componentes productivos.
-Aumentar las fuentes de financiación.</t>
  </si>
  <si>
    <t xml:space="preserve"> Servicio de apoyo financiero para el acceso a activos productivos y de comercialización 
</t>
  </si>
  <si>
    <t>SECRETARIA DE AGRICULTURA Y DESARROLLO RURAL</t>
  </si>
  <si>
    <t>AGRICULTURA Y DESARROLLO RURAL</t>
  </si>
  <si>
    <t>Fortalecimiento de la Transformación  Digital en el Departamento de  Norte de Santander</t>
  </si>
  <si>
    <t>Desarrollo Económico, Sostenible y Competitividad</t>
  </si>
  <si>
    <t xml:space="preserve">Programa TIC - CTeI
Hacia una sociedad digital
Apuesta 2: EDUCACIÓN DIGITAL: Habilidades para la transformación digital
Apuesta 3: TRANSFORMACIÓN DIGITAL: Tecnología Que Transforma </t>
  </si>
  <si>
    <t>Fortalecer los procesos de Transformación Digital en el Departamento de Norte de Santander</t>
  </si>
  <si>
    <t>Fortalecer la  implementación de estrategias de digitalización y soluciones tecnológicas</t>
  </si>
  <si>
    <t xml:space="preserve"> Servicio de educación informal en Gestión TI y en Seguridad y Privacidad de la Información </t>
  </si>
  <si>
    <t>Estudios  diseños y diagnóstico para construcción optimización yo mejoramiento de sistemas de acueducto alcantarillado saneamiento básico y manejo integral de residuos sólidos en los sectores urbano y rural del Departamento  Norte de Santander</t>
  </si>
  <si>
    <t>AGUA POTABLE Y SANEAMIENTO BÁSICO - El Agua es la máquina que hace funcionar la vida
Apuesta 1: Agua potable y saneamiento básico para todos</t>
  </si>
  <si>
    <t>Fortalecer la preinversión y actualizar los estudios y diseños existentes para adelantar intervenciones en Agua Potable y Saneamiento Básico</t>
  </si>
  <si>
    <t>Realizar estudios de preinversión en el sector de agua potable y saneamiento básico</t>
  </si>
  <si>
    <t xml:space="preserve"> Estudios de pre inversión e inversión 
</t>
  </si>
  <si>
    <t>Implementación de programas para fortalecer la infraestructura deportiva y recreativa en el departamento  Norte de Santander</t>
  </si>
  <si>
    <t>LÍNEA No. 02: INCLUSIÓN Y PROTECCIÓN SOCIAL.</t>
  </si>
  <si>
    <t>MÁS DEPORTE Y RECREACIÓN
APUESTA No. 05 INFRAESTRUCTURA DEPORTIVA Y RECREATIVA.
META No. 316</t>
  </si>
  <si>
    <t>Incrementar el desarrollo de actividades recreo-deportivas individuales y en familia en el departamento.</t>
  </si>
  <si>
    <t xml:space="preserve">Mejorar las condiciones de infraestructura para la recreación y la práctica deportiva.
</t>
  </si>
  <si>
    <t xml:space="preserve">  Parques recreativos mejorados 
</t>
  </si>
  <si>
    <t>Implementación de programas para la gestión y sostenibilidad de infraestructuras con servicios culturales en el departamento  Norte de Santander</t>
  </si>
  <si>
    <t xml:space="preserve"> LÍNEA ESTRÁTEGICA 2: INCLUSIÓN Y PROTECCIÓN SOCIAL.</t>
  </si>
  <si>
    <t>MÁS CULTURA
APUESTA No. 3. ACOMPAÑAMIENTO PARA LA GESTIÓN Y SOSTENIBILIDAD DE INFRAESTRUCTURAS CON SERVICIOS CULTURALES EN ALIANZA CON EL DEPARTAMENTO.
META: 330 y 331</t>
  </si>
  <si>
    <t>Mantener, recuperar la infraestructura de espacios con servicio cultural al servicio de la comunidad.</t>
  </si>
  <si>
    <t>Desarrollar la apuesta en el Acompañamiento para la gestión y sostenibilidad de infraestructuras con servicios culturales en alianza con el Departamento</t>
  </si>
  <si>
    <t xml:space="preserve">Servicio de mantenimiento de infraestructura cultural </t>
  </si>
  <si>
    <t>Implementación de Programas en Ciencia Tecnología e Innovación en el departamento  Norte de Santander</t>
  </si>
  <si>
    <t xml:space="preserve"> LÍNEA ESTRATEGICA 2: DESARROLLO ECONÓMICO SOSTENIBLE Y COMPETITIVIDAD.</t>
  </si>
  <si>
    <t>INFRAESTRUCTURA PARA LA COMPETIVIDAD
HACIA UNA SOCIEDAD DIGITAL.
APUESTA No. 04. META No. 151</t>
  </si>
  <si>
    <t>Dar continuidad a proyectos de impacto tecnológico en los diferentes sectores del departamento.</t>
  </si>
  <si>
    <t>Ejecutar la Apuesta 4: Investigación CTeI: Transformando el Conocimiento en Soluciones para un Futuro Sostenible en el departamento
Fortalecer la investigación CTeI con uso de herramientas TIC en todos los sectores estratégicos en el departamento mediante la ejecutar de programas y proyectos financiados.</t>
  </si>
  <si>
    <t xml:space="preserve">Servicio de apoyo financiero para programas y proyectos de infraestructura científica y tecnológica 
</t>
  </si>
  <si>
    <t>Implementación del programa industria comercio y turismo en el departamento  Norte de Santander</t>
  </si>
  <si>
    <t xml:space="preserve"> LÍNEA ESTRÁTEGICA No. 1: DESARROLLO ECONÓMICO SOSTENIBLE Y COMPETITIVIDAD.</t>
  </si>
  <si>
    <t xml:space="preserve"> TURISMO
 DESARROLLO TURISTICO SOSTENIBLE.
 APUESTA 2: FORTALECIMIENTO Y DOTACIÓN A LA INFRAESTURA DEL SECTOR TURISMO.
 META 29; META 18</t>
  </si>
  <si>
    <t>Fortalecer y dotar a la infraestructura del sector turismo.</t>
  </si>
  <si>
    <t>Fortalecer y dotar a la infraestructura del sector turismo en el departamento.</t>
  </si>
  <si>
    <t xml:space="preserve"> Equipamiento turístico construido</t>
  </si>
  <si>
    <t>Desarrollo del programa de rehabilitación para personas con discapacidad en el departamento  Norte de Santander</t>
  </si>
  <si>
    <t>Inclusión y protección social 
Población en condición de discapacidad
Atención integral a la población con discapacidad</t>
  </si>
  <si>
    <t xml:space="preserve">Apuesta 4 : Rehabilitación para Personas con discapacidad </t>
  </si>
  <si>
    <t xml:space="preserve">promover la inclusión participación y restablecimiento de derechos a la población con discapacidad presente en el territorio </t>
  </si>
  <si>
    <t>Apoyar a la atención integral a niñas, niños, adolescentes y jóvenes en situación de discapacidad, familias y cuidadores, fortaleciendo procesos de inclusión social en la ESE CRCNM.</t>
  </si>
  <si>
    <t xml:space="preserve">  Servicio de asistencia técnica 
</t>
  </si>
  <si>
    <t>Implementación de programa de infraestructura destinada a la mujer en el departamento  Norte de Santander</t>
  </si>
  <si>
    <t>MUJER</t>
  </si>
  <si>
    <t>Crear espacios que promuevan el desarrollo de las mujeres en el departamento de Norte de Santander</t>
  </si>
  <si>
    <t>Desarrollar la apuesta #5 "Mujeres libres de violencias"</t>
  </si>
  <si>
    <t xml:space="preserve"> Sede construida y dotada 
</t>
  </si>
  <si>
    <t>Fortalecimiento de  estrategias que permitan el desarrollo del tejido empresarial  Norte de Santander</t>
  </si>
  <si>
    <t>Desarrollo Económico Sostenible y Competitividad 
DESARROLLO EMPRESARIAL Y EMPRENDIMIENTO</t>
  </si>
  <si>
    <t>Productividad y competitividad en las empresas 
Fortalecimiento de la gestión y dirección de los sectores trabajo, comercio, industrial y trabajo.</t>
  </si>
  <si>
    <t>Fortalecimiento de  estrategias que permitan el desarrollo del tejido empresarial</t>
  </si>
  <si>
    <t>Fortalecer las capacidades regionales para activar el desarollo economico del Departamento</t>
  </si>
  <si>
    <t xml:space="preserve">  Servicio de asistencia técnica a las Mipymes para el acceso a nuevos mercados 
</t>
  </si>
  <si>
    <t>Implementación de programas para mejores viviendas y más calidad de vida de la población vulnerable del departamento  Norte de Santander</t>
  </si>
  <si>
    <t>COFINANCIAR SUBSIDIOS DE MEJORAMIENTOS DE VIVIENDA A TRAVÉS DE LA FIRMA DE CONVENIOS CON LOS ENTES TERRITORIALES MUNICIPALES, LA GOBERNACIÓN Y EL GOBIERNO NACIONAL A TRAVÉS DEL MINISTERIO DE VIVIENDA CIUDAD Y TERRITORIO.</t>
  </si>
  <si>
    <t>MEJORES VIVIENDAS, MÁS CALIDAD DE VIDA.
APUESTA No.1: DISMINUIR EL DÉFICIT HABITACIONAL EN EL DEPARTAMENTO 
META 381</t>
  </si>
  <si>
    <t>Promover la articulación interinstitucional entre los diferentes actores en el Departamento, accediendo a programas de vivienda del Gobierno nacional y así disminuir el déficit cuantitativo y cualitativo en el sector vivienda.</t>
  </si>
  <si>
    <t>Disminuir el déficit habitacional en el Departamento.</t>
  </si>
  <si>
    <t xml:space="preserve">  Servicio de apoyo financiero para mejoramiento de vivienda 
</t>
  </si>
  <si>
    <t>Implementación del servicio social complementario de beneficios económicos periódicos BEPS para creadores y gestores culturales del Departamento    Norte de Santander</t>
  </si>
  <si>
    <t>EJE ESTRATEGICO: CULTURA-NORTE TERRITORIO DE PAZ (2024-2027)
●	Promoción del modelo de aportes al Servicio Social Complementario de Beneficios Económicos Periódicos – BEPS” en las modalidades: financiación de una anualidad vitalicia y financiación de aportes
●	Acompañamiento y articulación con municipios para inscripción y desarrollo de ruta de atención hasta la asignación de recursos a creadores y gestores de la tercera edad.</t>
  </si>
  <si>
    <t xml:space="preserve">Inversión de recursos de programa de beneficios económicos periódicos-BEPS, a creadores y gestores culturales de Norte de Santander
-Meta 90% tasa de cobertura y utilización de recursos BEPS </t>
  </si>
  <si>
    <t xml:space="preserve">Alta ejecución presupuestal de los fondos destinados a realizar aportes para contribuir a la seguridad social de creadores y gestoresculturales de norte de Santander </t>
  </si>
  <si>
    <t>Gestión eficiente del departamento de norte de Santander  para realizar los aportes cpara la seguridad social de los creadores y gestores culturales</t>
  </si>
  <si>
    <t xml:space="preserve"> Servicio de apoyo financiero para creadores y gestores culturales 
</t>
  </si>
  <si>
    <t>Adecuación mantenimiento y mejoramiento del Edificio Cúpula Chata de la Gobernación de Norte de Santander</t>
  </si>
  <si>
    <t>BUEN GOBIERNO</t>
  </si>
  <si>
    <t>GOBERNANZA EFICIENTE
Relacionamiento con la ciudadanía
Iniciativa: Optimización de la infraestructura para mejorar la atención a los usuarios</t>
  </si>
  <si>
    <t>Incrementar la funcionalidad de las áreas administrativas del palacio de Gobierno de Norte de Santander</t>
  </si>
  <si>
    <t>Efectuar oportunamente las adecuaciones requeridas para el uso eficiente de las instalaciones</t>
  </si>
  <si>
    <t>Sedes mantenidas</t>
  </si>
  <si>
    <t>Difusión  y protección del patrimonio los saberes las manifestaciones de la memoria y la diversidad cultural .  Norte de Santander</t>
  </si>
  <si>
    <t>SECRETARIA DE CULTURA GOBERNACION</t>
  </si>
  <si>
    <t>CULTURA</t>
  </si>
  <si>
    <t xml:space="preserve">Línea estratégica de inclusión y protección social </t>
  </si>
  <si>
    <t xml:space="preserve">Patrimonio
Apuesta 8 Conocer, promover y proteger las identidades culturales, el patrimonio, los saberes y la diversidad cultural 
Apuesta 9 Reconocimiento y revitalización de la memoria y manifestaciones los pueblos ancestrales del Norte del patrimonio, los saberes y la diversidad cultural </t>
  </si>
  <si>
    <t>Fortalecer el conocimiento promoción y protección del patrimonio cultural material e inmaterial los saberes tradicionales y la diversidad cultural de Norte de Santander</t>
  </si>
  <si>
    <t>Conocer, promover y proteger las identidades culturales, el patrimonio, los saberes y la diversidad cultural</t>
  </si>
  <si>
    <t xml:space="preserve"> Documentos de lineamientos técnicos
</t>
  </si>
  <si>
    <t>Mejoramiento de los procesos de inclusión educativa en los NNA de la población migratoría y retornada del departamento  Norte de Santander</t>
  </si>
  <si>
    <t>Apuesta 2: Educación basada en valores de solidaridad, igualdad, amistad, amor y respeto desde la infancia.</t>
  </si>
  <si>
    <t xml:space="preserve">Mejorar los procesos de inclusión educativa en los NNA de la población migratoría y retornada del departamento Norte de Santander </t>
  </si>
  <si>
    <t>Ejecutar estrategias que permitan la continuidad y permanencia en la Educación formal de los NNA de la población migrante, basada en valores de solidaridad, igualdad, amistad, amory respeto desde la infancia.</t>
  </si>
  <si>
    <t xml:space="preserve"> Servicio dirigidos a la atención de niños, niñas, adolescentes y jóvenes, con enfoque pedagógico y restaurativo encaminados a la inclusión social 
</t>
  </si>
  <si>
    <t>Fortalecimiento De La Gestión Dirección Formulación Evaluación Ejecución Y Seguimiento De Programas Y Proyectos  De La Gobernación De   Norte de Santander</t>
  </si>
  <si>
    <t xml:space="preserve">LÍNEA ESTRATÉGICA No. 04: BUEN GOBIERNO </t>
  </si>
  <si>
    <t>PROGRAMAS Y PROYECTOS ESTRATÉGICOS.
APUESTA No. 01: GESTIÓN TERRITORIAL PARA LA FORMULACIÓN, EJECUCIÓN Y SEGUIMIENTO DE PROGRAMAS Y PROYECTOS ESTRATÉGICOS
METAS No. 944,945,946,947,948 y 949</t>
  </si>
  <si>
    <t xml:space="preserve">Mejorar la capacidad instalada para liderar procesos de planeación y gestión de proyectos de la Secretaria de Programas y Proyectos Estratégicos y Especiales de la Gobernación </t>
  </si>
  <si>
    <t>Desarrollar la apuesta de gestión territorial para la formulación, ejecución y seguimiento de programas y proyectos estratégicos</t>
  </si>
  <si>
    <t xml:space="preserve"> Servicio de asistencia técnica </t>
  </si>
  <si>
    <t>Fortalecimiento de la investigación  CTEI con uso de las herramientas TIC en el departamento de  Norte de Santander</t>
  </si>
  <si>
    <t>CIENCIA, TECNOLOGÍA E INNOVACIÓN</t>
  </si>
  <si>
    <t>Programa TIC - CTeI
Hacia una sociedad digital
Apuesta 4: INVESTIGACIÓN CTeI: Transformando el Conocimiento en Soluciones para un Futuro Sostenible</t>
  </si>
  <si>
    <t>Fortalecer los niveles de investigación el desarrollo tecnológico y la innovación en el Departamento de Norte de Santander</t>
  </si>
  <si>
    <t>Fomentar el talento humano con formación de alto nivel para la investigación, el desarrollo tecnologico y la innovación</t>
  </si>
  <si>
    <t xml:space="preserve"> Servicio de apoyo financiero para la formación de nivel doctoral 
</t>
  </si>
  <si>
    <t>Desarrollo de acciones para la gestión integral del agua la biodiversidad y las personas en el centro del ordenamiento territorial de  Norte de Santander</t>
  </si>
  <si>
    <t xml:space="preserve">Seguridad del agua </t>
  </si>
  <si>
    <t>Apuesta 6: Gestión integral del agua, la biodiversidad y las personas en el centro del ordenamiento territorial</t>
  </si>
  <si>
    <t>Desarrollar acciones para la gestión integral del agua, la biodiversidad y las personas en el centro del ordenamiento del territorio de Norte de Santander.</t>
  </si>
  <si>
    <t>1. Crear espacios de concertación y discusión técnica y científica respecto a la conservación y manejo de los humedales en el departamento Norte de Santander.
2. Generar estrategias adecuadas para la conservación y manejo de los humedales
3. Fortalecer la gobernanza del agua en las zonas hidrográficas del Departamento Norte de Santander.</t>
  </si>
  <si>
    <t xml:space="preserve">Documentos de lineamientos técnicos para la gestión integral del recurso hídrico  </t>
  </si>
  <si>
    <t>Generación de estrategias Integrales para el desarrollo social económico y comunitario de las familias y la población vulnerable en  Norte de Santander</t>
  </si>
  <si>
    <t xml:space="preserve">Inclusión y protección social a grupos vulnerables. </t>
  </si>
  <si>
    <t xml:space="preserve">Protección integral a grupos vulnerables, Niños, Niñas, Adolescentes y Familia. </t>
  </si>
  <si>
    <t xml:space="preserve">Generar estrategias Integrales para el desarrollo social, económico y comunitario de las familias y la población vulnerable en Norte de Santander. </t>
  </si>
  <si>
    <t>1. Desarrollar servicios específicos para la primera infancia, comunidades vulnerables y familias.
2. Desarrollo de infraestructura.
3. Generar oportunidades de promoción y atención para la garantía del derecho humano a la alimentación.
4. Subsidios alimentarios.
5. Promover iniciativas para el desarrollo social, económico, convivencia y paz en las comunidades vulnerables.
6. Mejoramiento de la calidad.
7. Implementar ejercicios de asistencia técnica para el fortalecimiento de la articulación entre actores gubernamentales y sociales.
8. Estrategia de seguimiento a recursos.
9. Fortalecer iniciativas, programas y apuestas para construir tejido social, familiar y comunitario.
10. Implementación PP de Paz.
11. Diseñar y realizar campañas de prevención, promoción y educación e intervención  para el desarrollo de las familias.
12. Desarrollar acciones psicoeducativas en las comunidades vulnerables.</t>
  </si>
  <si>
    <t xml:space="preserve">Servicio de atención integral a la primera infancia  </t>
  </si>
  <si>
    <t>Fortalecimiento de la Gestión del Riesgo de Desastres en el marco de los procesos de gobernabilidad conocimiento del riesgo reducción del riesgo y manejo de desastres en el Departamento  Norte de Santander</t>
  </si>
  <si>
    <t>SECRETARIA DE GESTION DE RIESGOS Y DESASTRES</t>
  </si>
  <si>
    <t>Seguridad y Paz
Por más gestión integral del riesgo de desastres: “Un territorio menos vulnerable, sostenible y resiliente</t>
  </si>
  <si>
    <t>Apuesta 1: Por más Gobernabilidad en la Gestión del Riesgo de Desastres.
Apuesta 2: Por más conocimiento del riesgo para un territorio consiente.
Apuesta 3: Por un territorio menos vulnerable, reduciendo los riesgos para su desarrollo.
Apuesta 4: Por una intervención integral para la preparación, respuesta y recuperación ante las emergencias.</t>
  </si>
  <si>
    <t>Fortalecer la capacidad técnica, institucional y operativa para para la gobernabilidad, el conocimiento del riesgo, la reducción del riego y el manejo de desastres en el departamento Norte de Santander</t>
  </si>
  <si>
    <t>1. Fortalecer la capacidad institucional para la gobernabilidad del riesgo de desastres en los municipios de Norte de Santander
2. Fortalecer capacidades en el personal encargado de la gestión del riesgo de desastres en municipios de Norte de Santander
3. Desarrollar conocimientos técnicos para la identificación, caracterización y monitoreo de las diferentes amenazas y escenarios de riesgo en Norte de Santander
4. Realizar estudios de gestión del riesgo de desastres que complementen documentos de planificación en municipios de Norte de Santander
5. Fortalecer la capacidad técnica para reducir la amenaza, exposición y disminuir la vulnerabilidad de las personas e infraestructura ante eventos amenazantes en el departamento Norte de Santander
6. Realizar estudios de gestión del riesgo de desastres que permitan mitigar y reducir amenazas generadas por el impacto del cambio  climático y varibilidad climática
7. Fortalecer la capacidad técnica para el manejo de desastres, en los procesos de preparación, atención, respuesta y recuperación ante la manifestación de escenarios de riesgo en el departamento Norte de Santander
8. Generar estrategias de articulación con los municipios para vincular actores estratégicos a los procesos de manejo de desastres y atención a emergencias</t>
  </si>
  <si>
    <t>Fortalecimiento y acceso efectivo a procesos culturales y artísticos Culturales en Norte de Santander  Norte de Santander</t>
  </si>
  <si>
    <t>LINEA ESTRATÉGICA INCLUSIÓN Y PROTECCIÓN SOCIAL
CULTURA</t>
  </si>
  <si>
    <t xml:space="preserve">Fortalecimiento y acceso efectivo a procesos culturales y artísticos de Norte de Santander </t>
  </si>
  <si>
    <t xml:space="preserve"> Fortalecer capacidades institucionales para la Participación y Gestión de Derechos Culturales  2. Crear y promover espacios de diálogo Intercultural  3. Fortalecer la gestión y sostenibilidad de infraestructuras con servicios culturales en el departamento  4. Desarrollar estrategias de incidencia para sensibilizar a los responsables sobre la importancia de invertir en infraestructuras culturales   5. Fortalecer las escuelas de formación artística y cultural  6. Proveer materiales didácticos y guías prácticas que faciliten la comprensión y  aplicación de los lineamientos curriculares. 7. Fortalecer y promocionar de los servicios del libro y la lectura en el marco de Red departamental de Bibliotecas  8. Promover la creación de proyectos culturales y artísticos que involucren a la comunidad en su planificación y  ejecución.  9. Implementar estímulos a la creación artística y circulación de bienes y servicios del arte, la cultura y los Saberes  10. Implementar programas de formación continua y talleres especializados en gestión cultural, técnicas artísticas, innovación y desarrollo  11. Generar acciones de comunicación cultural que promuevan el interés y apropiación de la ciudadanía por sus derechos culturales 12. Implementar programas de formación en gestión cultural, administración de proyectos y liderazgo para el personal de instituciones culturales. </t>
  </si>
  <si>
    <t xml:space="preserve">Servicio de educación informal al sector artístico y cultural  </t>
  </si>
  <si>
    <t>Implementación de estrategias con enfoque diferencial que promuevan la autonomía económica y la transversalización del enfoque de género para garantizar igualdad de derechos y oportunidades para las mujeres rurales de  Norte de Santander</t>
  </si>
  <si>
    <t>SECRETARIA DE LA MUJER</t>
  </si>
  <si>
    <t>Agricultura y desarrollo Rural</t>
  </si>
  <si>
    <t xml:space="preserve">Mujer
Apuesta 6: Mujeres es momento de la ruralidad
</t>
  </si>
  <si>
    <t>Fortalecer la autonomía  económica  de las mujeres rurales a través de programas de asistencia técnica que permitan el acceso a la educación,  generación de ingresos. mejoramiento productivo y su bienestar.</t>
  </si>
  <si>
    <t>1. Establecer programas de formación y capacitación dirigido a mujeres rurales que fomente la asociatividad, el empoderamiento económico, y las habilidades productivas para la comercialización e inclusión en mercados locales, territoriales y nacionales
2. Promover acciones para garantizar el acceso y permanencia de la mujeres en educación superior
3. Promover programas que favorezcan el liderazgo de las mujeres  rurales a través el desarrollo  de habilidades blandas y el empoderamiento económico y social que faciliten la participación en la toma de decisiones en sus territorios.
4. Implementar estrategias que faciliten  el acceso de las mujeres rurales a medios de vida( recursos materiales y sociales)</t>
  </si>
  <si>
    <t>Desarrollo de estrategias con enfoque de género e interseccionalidad que promuevan el empoderamiento ciudadano y político el goce efectivo de derechos la prevención de violencias contra las mujeres y disminución de las brechas sociales entre mujeres y hombres en   Norte de Santander</t>
  </si>
  <si>
    <t>Mujeres, es el momento: por la equidad de oportunidades, la inclusión social, productiva y política</t>
  </si>
  <si>
    <t>puestas 1: Iniciativas Estratégicas para la interseccionalidad de la población con enfoque de género
Apuesta 3: Mujeres saludables
Apuesta 4: Mujeres empoderadas para transformar territorios y construir paz
Apuesta 5: Mujeres libres de violencias
Apuesta 7: Es el momento de la transversalización del enfoque de género y atención integral a mujeres en condición de vulnerabilidad</t>
  </si>
  <si>
    <t>Desarrollar estrategias con enfoque de género e interseccionalidad que promuevan el empoderamiento ciudadano y político, el goce efectivo de derechos , la prevención de violencias contra las mujeres y disminución de las brechas sociales entre mujeres</t>
  </si>
  <si>
    <t>1. Establecer mecanismos de seguimiento y medición al proceso de transversalización del enfoque de género en el Departamento
2. Aumentar la valoración en los programas institucionales a la transverssanalizacion de géenro
3. Formular estrategias de formación que permitan el empoderamiento ciudadano y político de las mujeres en el Departamento
4. Aumentar las políticas saludables por género
5. Diseñar estrategias de prevención y atención integral a mujeres víctimas y sobrevivientes de VBG
6. Incrementar la oferta presupuestal para proyectos de empoderamiento femenino
7. Fortalecer mecanismos de atención con perspectiva de género a mujeres en condición de vulnerabilidad para el acceso seguro e integral a la oferta de servicios del Departamento
8. Promover el respeto a la vida de la mujer
9. Desarrollar estrategias de promoción de estilos de vida saludable y prevención de enfermedades buscando minimizar la vulneración de derechos en salud con enfoque de género
10. Mejorar la oferta de programas de atención dirigidos a las mujeres</t>
  </si>
  <si>
    <t xml:space="preserve">Documentos de lineamientos técnicos  </t>
  </si>
  <si>
    <t>Implementación  de de acciones que contribuyan al empoderamiento visibilización y atención a las necesidades específicas de la población OSIGD del Departamento  Norte de Santander</t>
  </si>
  <si>
    <t>POBLACIÓN OSIGD</t>
  </si>
  <si>
    <t>Implementar acciones con enfoque de género e interseccionalidad que promuevan el empoderamiento productivo y ciudadano, el goce efectivo de derechos y  la prevención de VBG para la población OSIDG de Norte de Santander,</t>
  </si>
  <si>
    <t>1.Desarrollar la política pública para la promoción de la equidad de género
2. Ejecutar acciones que promuevan el  desarrollo de habilidades y el empoderamiento productivo de la población OSIGD del Departamento
3. Desarrollar estrategias de promoción de estilos de vida saludable y prevención de enfermedades buscando minimizar la vulneración de derechos en salud con enfoque de género
4. Diseñar estrategias de sensibilización y prevención de la vulneración de los derechos de la población OSIGD y atención integral  para los sobrevivientes de VBG  proporcionando herramientas para identificar, prevenir y denunciar situaciones de violencia.</t>
  </si>
  <si>
    <t xml:space="preserve">Documentos normativos  </t>
  </si>
  <si>
    <t xml:space="preserve">Suministro de raciones para garantizar el desarrollo del programa de Alimentación Escolar de las vigencias 2024 2025 2026 y 2027 en los Municipios No Certificados en educación del Norte de Santander </t>
  </si>
  <si>
    <t>Programa de Alimentación Escolar - PAE
adaptado a la producción local y regional, con enfoque nutricional y psicosocial</t>
  </si>
  <si>
    <t>Incrementar los Niveles de Permanencia de los niños, niñas adolescentes y Jóvenes que asisten a los establecimientos educativos oficiales del Departamento Norte de Santander</t>
  </si>
  <si>
    <t>Brindar alimentación de calidad a los estudiantes en la jornada escolar para los niños, niñas adolescentes y jóvenes matriculados en los establecimientos educativos oficiales en el Departamento Norte de Santander</t>
  </si>
  <si>
    <t>Servicio de apoyo a la permanencia con alimentación escolar</t>
  </si>
  <si>
    <t>Diseño CONSTRUCCIÓN DE REDES DE GAS DOMICILIARIO EN NORTE DE SANTANDER   Chitagá</t>
  </si>
  <si>
    <t>ACCESO AL SERVICIO PÚBLICO DOMICILIARIO DE GAS COMBUSTIBLE</t>
  </si>
  <si>
    <t xml:space="preserve">CONTRUCCIÓN DE REDES DE GAS DOMICILIARIO </t>
  </si>
  <si>
    <t>1. Mejorar la calidad de vida de los pobladores, reduciendo costos en la canasta energética ypermitiendo acceder de forma rápida y segura al servicio de GLP por redes.
2. Construcción re redes de gas domiciliario</t>
  </si>
  <si>
    <t xml:space="preserve">Gasoducto ramal construido  </t>
  </si>
  <si>
    <t>Implementación de estrategias que mejoren y fortalezcan las capacidades y habilidades productivas de las mujeres de Norte de Santander para lograr su autonomía y empoderamiento económico  Norte de Santander</t>
  </si>
  <si>
    <t xml:space="preserve">INCLUSION SOCIAL </t>
  </si>
  <si>
    <t>Mujeres, es el momento: por la equidad de oportunidades, la inclusión social, productiva y política
Apuesta 2: Autonomía económica para las mujeres</t>
  </si>
  <si>
    <t>Implementar estrategias que mejoren y fortalezcan las capacidades y habilidades productivas de las mujeres de Norte de Santander, para lograr su autonomia y empoderamiento enconómico.</t>
  </si>
  <si>
    <t>1. Diseñar estrategias que permitan fortalecer y mejorar las capacidades y procesos de formacion en diversas lineas productivas que mejoren y generen una autonomía  económica en las mujeres de Norte de Santander
2. Articular a nivel interinstitucional el tema de la autonomia económica de las mujeres
3. Elaborar  politicas que permitan crear un impacto positivo  empresarial y de desarrollo economico , apertura de mercados de innovacion que mejoren  y fortalezcan el desarrollo economico  en las mujeres de Norte de santander
4. Incorpar dentro del PDD la formación y emprendimientos para las mujeres
5. Contratar el personal que permita el desarrollo de las actividades</t>
  </si>
  <si>
    <t>Fortalecimiento de la oferta institucional y administrativa para garantizar la protección de los derechos humanos y coordinación de la respuesta de atención a la población migrante en el departamento  Norte de Santander</t>
  </si>
  <si>
    <t>Coordinar de forma organizada y estratégica la respuesta de atención e integración social cultural y económica basada en la protección dederechos humanos de la población presente en la zona de frontera.</t>
  </si>
  <si>
    <t>1. Sensibilización de la política laboral migratoria con entidades e instituciones de orden nacional, territorial y local
2. Focalizar el apoyo y asistencia técnica, teniendo en cuenta el nivel de madurez ylas necesidades de cadainiciativa para conectarlas con expertos, consultores,inversionistas, instituciones público-privadas, universidadesy entidades definanciación.</t>
  </si>
  <si>
    <t xml:space="preserve">Servicio de promoción de la garantía de derechos  </t>
  </si>
  <si>
    <t>Fortalecimiento de la Seguridad Alimentaria y Nutricional Orientada a la Garantía Progresiva del Derecho Humano a la Alimentación en el Departamento   Norte de Santander</t>
  </si>
  <si>
    <t>CAMPO MAS PRODUCTIVO</t>
  </si>
  <si>
    <t xml:space="preserve">Garantizar de manera progresiva el Derecho Humano a la alimentación y la Seguridad Alimentaria y Nutricional de la población nortesantandereana, es especial aquella que presenta mayores inequidades económicas y sociales. </t>
  </si>
  <si>
    <t>1. Garantizar progresivamente el Derecho Humano a la Alimentación de la población nortesantandereana.
2. Fortalecer los sistemas agroalimentarios encaminados a mejorar la disponibilidad de alimentos en cantidad y calidad suficientes enmarcados en la garantía progresiva del Derecho Humano a la Alimentación y Seguridad Alimentaria y Nutricional de la población Nortesantandereana
3. Promover acciones encaminadas a la sostenibilidad de los sistemas agroalimentarios, contribuyendo a la garantía progresiva del Derecho Humano a la Alimentación.
4. Promover acciones encaminadas a la atención en salud y nutrición, así como acciones que incidan en los determinantes sociales de la salud, enmarcados en la garantía progresiva del Derecho Humano a la Alimentación y Seguridad Alimentaria y Nutricional de la población Nortesantandereana
5. Promover acciones encaminadas al acceso físico y/o económico a los alimentos de la población en situación de vulnerabilidad, que contribuya a la garantía progresiva del Derecho Humano a la Alimentación y a la Seguridad Alimentaria y Nutricional de la población.
6. Construir un marco normativo encaminado a la Garantía Progresiva del Derecho Humano a la Alimentación de la población Nortesantandereana.</t>
  </si>
  <si>
    <t>Fortalecimiento de los programas de deporte de rendimiento y alto rendimiento convencional y paranacional e infraestructura deportiva y recreativa en el departamento  Norte de Santander</t>
  </si>
  <si>
    <t>DEPORTE Y RECREACIÓN</t>
  </si>
  <si>
    <t>Más Deporte y Recreación</t>
  </si>
  <si>
    <t>Apuesta 2: Fortalecimiento del liderazgo deportivo, deporte de rendimiento y alto rendimiento convencional y paranacional
Apuesta 5: Infraestructura Deportiva y Recreativa</t>
  </si>
  <si>
    <t>Fortalecer la continuidad de programas de deportes de rendimiento y alto rendimiento convencional y para - nacional. en el departamento, Norte de Santander</t>
  </si>
  <si>
    <t>1.Promover y fomentar el deporte formativo, asociado y social comunitario en el Departamento
2. Gestionar suficientes recursos para el desarrollo de los programas de deporte y recreación contenidos en el Plan de Desarrollo Departamental del Sector.
3. Mantenimiento rutinario de infraestructura deportiva y recreativa
4. Baja capacidad de detección de personas con talento a nivel departamental</t>
  </si>
  <si>
    <t xml:space="preserve">Servicio de asistencia técnica para la promoción del deporte  </t>
  </si>
  <si>
    <t>Fortalecimiento de los programas de deporte formativo deporte comunitario recreación actividad física  fortalecimiento institucional e infraestructura deportiva y recreativa en el departamento  Norte de Santander</t>
  </si>
  <si>
    <t>LINEA ESTRATÉGICA INCLUSIÓN Y PROTECCIÓN SOCIAL</t>
  </si>
  <si>
    <t>MAS DEPORTE Y RECREACIÓN</t>
  </si>
  <si>
    <t>Garantizar la continuidad de los programas de deporte formativo, deporte comunitario, recreación, infraestructura deportiva y recreativa, y fortalecimiento institucional en el Departamento Norte de Sander.</t>
  </si>
  <si>
    <t>1. Aumentar oferta de actividades de deporte y recreación que contribuyan a la formación integral de niños, niñas, adolescentes, jóvenes y población en general
2. Sensibilizar sobre la importancia de la cultura deportiva y el adecuado aprovechamiento del tiempo libre en la población del Departamento.
3. Promover y fomentar el deporte formativo, comunitario, la recreación y la actividad física en el Departamento
4. Gestionar suficientes recursos para el desarrollo de los programas de deporte contenidos en el Plan de Desarrollo Departamental del Sector.
5. Realizar mantenimiento periódico de las instalaciones deportivas y recreativas existentes
6. Promover el desarrollo de actividades que contribuyan con el mejoramiento del bienestar para la población en general a través del deporte y la recreación.</t>
  </si>
  <si>
    <t xml:space="preserve">Servicio de promoción de la actividad física, la recreación y el deporte  </t>
  </si>
  <si>
    <t>Servicio de Apoyo en Educación Financiera Financiamiento y Gestión del Riesgo para las Actividades Agropecuarias de los Productores Rurales del Departamento  Norte de Santander</t>
  </si>
  <si>
    <t>EJE ESTRATÉGICO: Desarrollo Económico, Sostenible y Competitivo.</t>
  </si>
  <si>
    <t>LÍNEA ESTRATÉGICA: Campo màs Productivo.</t>
  </si>
  <si>
    <t>Aumentar el acceso a apoyos directos a través de instrumentos de financiamiento y de gestión del riesgo para los productores agropecuarios a nivel departamental.</t>
  </si>
  <si>
    <t>1. Brindar apoyo en educación financiera a los productores agropecuarios para fortalecer la planificación y administración financiera de sus proyectos agropecuarios y mejorar el acceso y uso de los servicios financieros.
2. Disponer de personal en educación financiera a los productores agropecuarios para fortalecer la planificación y administración financiera de sus proyectos agropecuarios y mejorar el acceso y uso de los servicios financieros.
3. Incrementar el servicio de apoyo financiero en líneas especiales de crédito.
4. Aumentar la capacidad financiera para el ofrecimiento en líneas especiales de crédito.
5. Incrementar el apoyo a los productores agropecuarios para la adquisición de instrumentos de cobertura frente a riesgos climáticos, fenómenos naturales y de mercado.
6. Suplir capacidad financiera a los productores agropecuarios para la adquisición de instrumentos de cobertura frente a riesgos climáticos, fenómenos naturales y de mercado (Incentivo al Seguro Agropecuario -ISA).</t>
  </si>
  <si>
    <t>Servicios de educación informal en inclusión financiera</t>
  </si>
  <si>
    <t>Generación de Información Estadística Sobre la Oferta Productiva Agropecuaria en el Departamento   Norte de Santander</t>
  </si>
  <si>
    <t>EJE ESTRATÉGICO: Desarrollo Económico, Sostenible y Competitivo</t>
  </si>
  <si>
    <t>LÍNEA ESTRATÉGICA: Campo màs Productivo</t>
  </si>
  <si>
    <t>Contar con información estadística departamental actualizada de la oferta productiva.</t>
  </si>
  <si>
    <t>1. Disponer de acciones para la gestión de la información del sector agropecuario.
2. Tener coordinación entre la entidades competentes del orden nacional y territorial.</t>
  </si>
  <si>
    <t>Elaboración de estudios y diseños técnicos para la reconstrucción del puente real bien de interés cultural del municipio de Chitagá</t>
  </si>
  <si>
    <t>Inclusión y Protección social</t>
  </si>
  <si>
    <t>Mas Cultura</t>
  </si>
  <si>
    <t>Aumentar la conservación del patrimonio cultural Nacional</t>
  </si>
  <si>
    <t>Elaborar estudios y diseños parala conservación del patrimonio</t>
  </si>
  <si>
    <t>Estudios y diseños de infraestructura cultural</t>
  </si>
  <si>
    <t>Fortalecimiento del Archivo central de acuerdo al manejo y organización de la documentación producida y recibida en el Instituto Departamental de Salud desde su origen hasta su destino final con el objeto de facilitar su utilización y conservación en el departamento Norte de Santander</t>
  </si>
  <si>
    <t>Gobernabilidad y Gobernanza de la Salud Pública - Generación y adecuación de arreglos institucionales para el gobierno y la gobernanza de la salud pública.</t>
  </si>
  <si>
    <t>Mejorar la capacidades administrativas para disminuir los tiempos de respuesta de las solicitudes de información de los ciudadanos.</t>
  </si>
  <si>
    <t>Mejorar el proceso de gestión documental en el Instituto Departamental de Salud Nds</t>
  </si>
  <si>
    <t>Servicio de gestión documental</t>
  </si>
  <si>
    <t>*</t>
  </si>
  <si>
    <t>(2020-2023) - "MÁS OPORTUNIDADES PARA TODOS"</t>
  </si>
  <si>
    <t>Alcance educativo total</t>
  </si>
  <si>
    <t xml:space="preserve">	Adecuación de las instalaciones electricas en el instituto tecnico maría inmaculada sede principal municipio de villa del rosario y la institución educativa andres bello sede principal municipio de bochalema en el departamento Norte de Santander</t>
  </si>
  <si>
    <t>Mejoramiento de la red vial a cargo del departamento Norte de Santander Norte de Santander</t>
  </si>
  <si>
    <t>Eje estratégico 5. Infraestructura
5.1 Más Oportunidades para la Infraestructura Vial</t>
  </si>
  <si>
    <t>5,1,1 Plan Vial Departamental con más oportunidades
5.1.2 Intervenciones viales generadoras de Más oportunidades de desarrollo para las subregiones de Norte de Santander.</t>
  </si>
  <si>
    <t>Infraestructura de transporte para la seguridad vial</t>
  </si>
  <si>
    <t>Asistencia técnica en el sector minero energético del departamento Norte de Santander</t>
  </si>
  <si>
    <t xml:space="preserve">Nuevas fuentes de energía </t>
  </si>
  <si>
    <t>Apoyo y gestión para mejorar la productividad del sector minero energético</t>
  </si>
  <si>
    <t>Fortalecimiento DE LAS COMPETENCIAS Y APRENDIZAJES PARA LOS ESTUDIANTES DE EDUCACION MEDIA DE LAS INSTITUCIONES EDUCATIVAS FOCALIZADAS EN EL DEPARTAMENTO Norte de Santander</t>
  </si>
  <si>
    <t>Norte hacia una region educadora</t>
  </si>
  <si>
    <t>Servicio de evaluación de la calidad de la educación inicial, preescolar, básica y media</t>
  </si>
  <si>
    <t>Fortalecimiento de los procesos bibliotecarios patrimoniales en la Biblioteca Julio Pérez Ferrer del Departamento Norte de Santander</t>
  </si>
  <si>
    <t>MAS OPORTUNIDADES PARA LA CULTURA</t>
  </si>
  <si>
    <t xml:space="preserve"> Fomento y Mejoramiento de los procesos de acceso a bienes y servicios Culturales.</t>
  </si>
  <si>
    <t xml:space="preserve">Servicios bibliotecarios </t>
  </si>
  <si>
    <t>SECRETARIA DE GESTION MINERO Y ENERGETICA SOSTENIBLE</t>
  </si>
  <si>
    <t>SECRETARIA DE PROGRAMAS Y PROYECTOS ESTRATEGICOS ESPECIALES</t>
  </si>
  <si>
    <t>secretaria de seguridad ciudadana del departamento</t>
  </si>
  <si>
    <t>CONSEJERÍA PARA LA POBLACION CON DISCAPACIDAD</t>
  </si>
  <si>
    <t>SECRETARIA DE HACIENDA GOBERNACION</t>
  </si>
  <si>
    <t>ESE CENTRO DE REHABILITACION CARDIONEUROMUSCULAR  crnm</t>
  </si>
  <si>
    <t>INDENORTE</t>
  </si>
  <si>
    <t>BIBLIOTECA PUBLICA JULIO PEREZ FERRERO</t>
  </si>
  <si>
    <t>SGP 2025</t>
  </si>
  <si>
    <t>OTROS 2025</t>
  </si>
  <si>
    <r>
      <t xml:space="preserve">la línea estratégica </t>
    </r>
    <r>
      <rPr>
        <b/>
        <sz val="10"/>
        <color theme="1"/>
        <rFont val="Arial"/>
        <family val="2"/>
      </rPr>
      <t>Inclusión y protección social</t>
    </r>
  </si>
  <si>
    <r>
      <t> </t>
    </r>
    <r>
      <rPr>
        <sz val="10"/>
        <color rgb="FF333333"/>
        <rFont val="Arial"/>
        <family val="2"/>
      </rPr>
      <t>1.402.685</t>
    </r>
  </si>
  <si>
    <t>DEPARTAMENO NORTE DE SANTANDER</t>
  </si>
  <si>
    <t>Seguridad alimentaria y nutricional para la garantía progresiva del Derecho Humano a la Alimentación.
Plan departamental para la garantía progresiva del Derecho Humano a la Alimentación apoyado (construido, aprobación y adopción).</t>
  </si>
  <si>
    <t>PROYECTOS REGISTRADOS (Octubre 2024)</t>
  </si>
  <si>
    <t>PRODUCTO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</si>
</sst>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5" formatCode="_ * #,##0.00_ ;_ * \-#,##0.00_ ;_ * &quot;-&quot;??_ ;_ @_ "/>
    <numFmt numFmtId="166" formatCode="&quot;$&quot;\ #,##0"/>
    <numFmt numFmtId="167" formatCode="&quot;$&quot;\ #,##0.00"/>
    <numFmt numFmtId="168" formatCode="##,###"/>
    <numFmt numFmtId="169" formatCode="_ * #,##0_ ;_ * \-#,##0_ ;_ * &quot;-&quot;??_ ;_ @_ "/>
    <numFmt numFmtId="171" formatCode="_(* #,##0.00_);_(* \(#,##0.00\);_(* &quot;-&quot;??_);_(@_)"/>
  </numFmts>
  <fonts count="12">
    <font>
      <sz val="10"/>
      <name val="Arial"/>
    </font>
    <font>
      <sz val="11"/>
      <color theme="1"/>
      <name val="Aptos Narrow"/>
      <family val="2"/>
      <scheme val="minor"/>
    </font>
    <font>
      <sz val="10"/>
      <name val="Arial"/>
      <family val="2"/>
    </font>
    <font>
      <b/>
      <sz val="10"/>
      <color theme="9" tint="-0.499984740745262"/>
      <name val="Arial"/>
      <family val="2"/>
    </font>
    <font>
      <b/>
      <sz val="10"/>
      <color theme="7" tint="-0.499984740745262"/>
      <name val="Arial"/>
      <family val="2"/>
    </font>
    <font>
      <sz val="10"/>
      <color theme="1"/>
      <name val="Arial"/>
      <family val="2"/>
    </font>
    <font>
      <sz val="10"/>
      <color rgb="FF333333"/>
      <name val="Arial"/>
      <family val="2"/>
    </font>
    <font>
      <b/>
      <sz val="10"/>
      <color theme="1"/>
      <name val="Arial"/>
      <family val="2"/>
    </font>
    <font>
      <b/>
      <sz val="10"/>
      <color theme="9" tint="-0.249977111117893"/>
      <name val="Arial"/>
      <family val="2"/>
    </font>
    <font>
      <sz val="10"/>
      <color theme="7" tint="-0.499984740745262"/>
      <name val="Arial"/>
      <family val="2"/>
    </font>
    <font>
      <b/>
      <sz val="12"/>
      <color theme="1"/>
      <name val="Arial"/>
      <family val="2"/>
    </font>
    <font>
      <b/>
      <sz val="10"/>
      <name val="Arial"/>
      <family val="2"/>
    </font>
  </fonts>
  <fills count="14">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gray125">
        <bgColor theme="0"/>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gray125">
        <bgColor theme="6" tint="0.39997558519241921"/>
      </patternFill>
    </fill>
    <fill>
      <patternFill patternType="solid">
        <fgColor theme="5" tint="0.59999389629810485"/>
        <bgColor indexed="64"/>
      </patternFill>
    </fill>
    <fill>
      <patternFill patternType="solid">
        <fgColor rgb="FF76E3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165"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41" fontId="1" fillId="0" borderId="0" applyFont="0" applyFill="0" applyBorder="0" applyAlignment="0" applyProtection="0"/>
    <xf numFmtId="0" fontId="1" fillId="0" borderId="0"/>
  </cellStyleXfs>
  <cellXfs count="107">
    <xf numFmtId="0" fontId="0" fillId="0" borderId="0" xfId="0"/>
    <xf numFmtId="3" fontId="5" fillId="6" borderId="1" xfId="0"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0" xfId="0" applyFont="1" applyAlignment="1">
      <alignment vertical="center" wrapText="1"/>
    </xf>
    <xf numFmtId="0" fontId="5" fillId="0" borderId="0" xfId="0" applyFont="1" applyAlignment="1">
      <alignment vertical="center" wrapText="1"/>
    </xf>
    <xf numFmtId="168" fontId="8" fillId="5" borderId="1" xfId="0" applyNumberFormat="1" applyFont="1" applyFill="1" applyBorder="1" applyAlignment="1" applyProtection="1">
      <alignment horizontal="center" vertical="center" wrapText="1"/>
      <protection locked="0"/>
    </xf>
    <xf numFmtId="1" fontId="5" fillId="9" borderId="1" xfId="0" applyNumberFormat="1" applyFont="1" applyFill="1" applyBorder="1" applyAlignment="1">
      <alignment vertical="center" wrapText="1"/>
    </xf>
    <xf numFmtId="0" fontId="5" fillId="7" borderId="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167" fontId="5" fillId="0" borderId="1" xfId="0" applyNumberFormat="1" applyFont="1" applyBorder="1" applyAlignment="1" applyProtection="1">
      <alignment horizontal="center" vertical="center" wrapText="1"/>
      <protection locked="0"/>
    </xf>
    <xf numFmtId="168" fontId="5" fillId="6" borderId="1" xfId="0" applyNumberFormat="1" applyFont="1" applyFill="1" applyBorder="1" applyAlignment="1" applyProtection="1">
      <alignment horizontal="center" vertical="center" wrapText="1"/>
      <protection locked="0"/>
    </xf>
    <xf numFmtId="0" fontId="5" fillId="6" borderId="1" xfId="0" applyFont="1" applyFill="1" applyBorder="1" applyAlignment="1">
      <alignment horizontal="left" vertical="center" wrapText="1"/>
    </xf>
    <xf numFmtId="168" fontId="5" fillId="3" borderId="1" xfId="0" applyNumberFormat="1" applyFont="1" applyFill="1" applyBorder="1" applyAlignment="1" applyProtection="1">
      <alignment horizontal="center" vertical="center" wrapText="1"/>
      <protection locked="0"/>
    </xf>
    <xf numFmtId="1" fontId="2" fillId="9" borderId="1" xfId="0" applyNumberFormat="1" applyFont="1" applyFill="1" applyBorder="1" applyAlignment="1">
      <alignment horizontal="center" vertical="center" wrapText="1"/>
    </xf>
    <xf numFmtId="1" fontId="5" fillId="8" borderId="1" xfId="0" applyNumberFormat="1" applyFont="1" applyFill="1" applyBorder="1" applyAlignment="1">
      <alignment vertical="center" wrapText="1"/>
    </xf>
    <xf numFmtId="1" fontId="5" fillId="3" borderId="1" xfId="0" applyNumberFormat="1" applyFont="1" applyFill="1" applyBorder="1" applyAlignment="1">
      <alignment vertical="center" wrapText="1"/>
    </xf>
    <xf numFmtId="1" fontId="5" fillId="0" borderId="1" xfId="0" applyNumberFormat="1" applyFont="1" applyBorder="1" applyAlignment="1">
      <alignment vertical="center" wrapText="1"/>
    </xf>
    <xf numFmtId="0" fontId="5" fillId="0" borderId="1" xfId="0" applyFont="1" applyBorder="1" applyAlignment="1">
      <alignment horizontal="left" vertical="center" wrapText="1"/>
    </xf>
    <xf numFmtId="1" fontId="5" fillId="0" borderId="0" xfId="0" applyNumberFormat="1" applyFont="1" applyAlignment="1">
      <alignment vertical="center" wrapText="1"/>
    </xf>
    <xf numFmtId="0" fontId="2" fillId="0" borderId="0" xfId="0" applyFont="1" applyAlignment="1">
      <alignment horizontal="left" vertical="center" wrapText="1"/>
    </xf>
    <xf numFmtId="3" fontId="2" fillId="0" borderId="0" xfId="0" applyNumberFormat="1" applyFont="1" applyAlignment="1">
      <alignment vertical="center" wrapText="1"/>
    </xf>
    <xf numFmtId="4" fontId="2" fillId="0" borderId="0" xfId="0" applyNumberFormat="1" applyFont="1" applyAlignment="1">
      <alignment vertical="center" wrapText="1"/>
    </xf>
    <xf numFmtId="4" fontId="3" fillId="4" borderId="2"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167" fontId="5" fillId="0" borderId="1" xfId="0" applyNumberFormat="1" applyFont="1" applyBorder="1" applyAlignment="1" applyProtection="1">
      <alignment horizontal="right" vertical="center" wrapText="1"/>
      <protection locked="0"/>
    </xf>
    <xf numFmtId="0" fontId="5" fillId="10" borderId="1" xfId="0" applyFont="1" applyFill="1" applyBorder="1" applyAlignment="1">
      <alignment horizontal="left" vertical="center" wrapText="1"/>
    </xf>
    <xf numFmtId="0" fontId="5" fillId="11" borderId="1"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3" fontId="5" fillId="10" borderId="1" xfId="2" applyNumberFormat="1" applyFont="1" applyFill="1" applyBorder="1" applyAlignment="1" applyProtection="1">
      <alignment horizontal="center" vertical="center" wrapText="1"/>
      <protection locked="0"/>
    </xf>
    <xf numFmtId="4" fontId="5" fillId="10" borderId="1" xfId="2" applyNumberFormat="1" applyFont="1" applyFill="1" applyBorder="1" applyAlignment="1" applyProtection="1">
      <alignment horizontal="right" vertical="center" wrapText="1"/>
      <protection locked="0"/>
    </xf>
    <xf numFmtId="4" fontId="5" fillId="10" borderId="1" xfId="2" applyNumberFormat="1" applyFont="1" applyFill="1" applyBorder="1" applyAlignment="1" applyProtection="1">
      <alignment vertical="center" wrapText="1"/>
      <protection locked="0"/>
    </xf>
    <xf numFmtId="3" fontId="5" fillId="10" borderId="1" xfId="0" applyNumberFormat="1" applyFont="1" applyFill="1" applyBorder="1" applyAlignment="1" applyProtection="1">
      <alignment horizontal="center" vertical="center" wrapText="1"/>
      <protection locked="0"/>
    </xf>
    <xf numFmtId="168" fontId="5" fillId="10" borderId="1" xfId="0" applyNumberFormat="1" applyFont="1" applyFill="1" applyBorder="1" applyAlignment="1" applyProtection="1">
      <alignment horizontal="center" vertical="center" wrapText="1"/>
      <protection locked="0"/>
    </xf>
    <xf numFmtId="168" fontId="5" fillId="10" borderId="1" xfId="2" applyNumberFormat="1" applyFont="1" applyFill="1" applyBorder="1" applyAlignment="1" applyProtection="1">
      <alignment horizontal="center" vertical="center" wrapText="1"/>
      <protection locked="0"/>
    </xf>
    <xf numFmtId="167" fontId="5" fillId="10" borderId="1" xfId="0" applyNumberFormat="1" applyFont="1" applyFill="1" applyBorder="1" applyAlignment="1" applyProtection="1">
      <alignment horizontal="center" vertical="center" wrapText="1"/>
      <protection locked="0"/>
    </xf>
    <xf numFmtId="4" fontId="5" fillId="10" borderId="1" xfId="0" applyNumberFormat="1" applyFont="1" applyFill="1" applyBorder="1" applyAlignment="1" applyProtection="1">
      <alignment horizontal="right" vertical="center" wrapText="1"/>
      <protection locked="0"/>
    </xf>
    <xf numFmtId="4" fontId="5" fillId="10" borderId="1" xfId="0" applyNumberFormat="1" applyFont="1" applyFill="1" applyBorder="1" applyAlignment="1" applyProtection="1">
      <alignment vertical="center" wrapText="1"/>
      <protection locked="0"/>
    </xf>
    <xf numFmtId="3" fontId="5" fillId="10" borderId="1" xfId="0" applyNumberFormat="1" applyFont="1" applyFill="1" applyBorder="1" applyAlignment="1" applyProtection="1">
      <alignment horizontal="right" vertical="center" wrapText="1"/>
      <protection locked="0"/>
    </xf>
    <xf numFmtId="4" fontId="2" fillId="10" borderId="1" xfId="0" applyNumberFormat="1" applyFont="1" applyFill="1" applyBorder="1" applyAlignment="1">
      <alignment horizontal="right" vertical="center"/>
    </xf>
    <xf numFmtId="0" fontId="2" fillId="10" borderId="1" xfId="0" applyFont="1" applyFill="1" applyBorder="1" applyAlignment="1">
      <alignment horizontal="left" vertical="center" wrapText="1"/>
    </xf>
    <xf numFmtId="3" fontId="2" fillId="10" borderId="1" xfId="0" applyNumberFormat="1" applyFont="1" applyFill="1" applyBorder="1" applyAlignment="1" applyProtection="1">
      <alignment horizontal="center" vertical="center" wrapText="1"/>
      <protection locked="0"/>
    </xf>
    <xf numFmtId="167" fontId="2" fillId="10" borderId="1" xfId="0" applyNumberFormat="1" applyFont="1" applyFill="1" applyBorder="1" applyAlignment="1" applyProtection="1">
      <alignment horizontal="center" vertical="center" wrapText="1"/>
      <protection locked="0"/>
    </xf>
    <xf numFmtId="1" fontId="2" fillId="10" borderId="1" xfId="0" applyNumberFormat="1" applyFont="1" applyFill="1" applyBorder="1" applyAlignment="1" applyProtection="1">
      <alignment horizontal="center" vertical="center" wrapText="1"/>
      <protection locked="0"/>
    </xf>
    <xf numFmtId="168" fontId="2" fillId="10" borderId="1" xfId="0" applyNumberFormat="1" applyFont="1" applyFill="1" applyBorder="1" applyAlignment="1" applyProtection="1">
      <alignment horizontal="center" vertical="center" wrapText="1"/>
      <protection locked="0"/>
    </xf>
    <xf numFmtId="1" fontId="7" fillId="12" borderId="1"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vertical="center" wrapText="1"/>
    </xf>
    <xf numFmtId="3" fontId="2" fillId="12" borderId="1" xfId="0" applyNumberFormat="1" applyFont="1" applyFill="1" applyBorder="1" applyAlignment="1">
      <alignment vertical="center" wrapText="1"/>
    </xf>
    <xf numFmtId="4" fontId="2" fillId="12" borderId="1" xfId="0" applyNumberFormat="1" applyFont="1" applyFill="1" applyBorder="1" applyAlignment="1">
      <alignment horizontal="right" vertical="center" wrapText="1"/>
    </xf>
    <xf numFmtId="4" fontId="2" fillId="12" borderId="1" xfId="0" applyNumberFormat="1" applyFont="1" applyFill="1" applyBorder="1" applyAlignment="1">
      <alignment vertical="center" wrapText="1"/>
    </xf>
    <xf numFmtId="1" fontId="10" fillId="10" borderId="1" xfId="0" applyNumberFormat="1" applyFont="1" applyFill="1" applyBorder="1" applyAlignment="1">
      <alignment horizontal="center" vertical="center" wrapText="1"/>
    </xf>
    <xf numFmtId="1"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right" vertical="center" wrapText="1"/>
      <protection locked="0"/>
    </xf>
    <xf numFmtId="4" fontId="5" fillId="0" borderId="1" xfId="0" applyNumberFormat="1" applyFont="1" applyFill="1" applyBorder="1" applyAlignment="1" applyProtection="1">
      <alignment vertical="center" wrapText="1"/>
      <protection locked="0"/>
    </xf>
    <xf numFmtId="1" fontId="5" fillId="0" borderId="1"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center" vertical="center" wrapText="1"/>
      <protection locked="0"/>
    </xf>
    <xf numFmtId="168" fontId="5" fillId="0" borderId="1" xfId="0" applyNumberFormat="1" applyFont="1" applyFill="1" applyBorder="1" applyAlignment="1" applyProtection="1">
      <alignment horizontal="center" vertical="center" wrapText="1"/>
      <protection locked="0"/>
    </xf>
    <xf numFmtId="167" fontId="5" fillId="0" borderId="1"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left" vertical="center" wrapText="1"/>
      <protection locked="0"/>
    </xf>
    <xf numFmtId="3" fontId="5" fillId="0" borderId="1" xfId="0" applyNumberFormat="1" applyFont="1" applyFill="1" applyBorder="1" applyAlignment="1" applyProtection="1">
      <alignment horizontal="left" vertical="center" wrapText="1"/>
      <protection locked="0"/>
    </xf>
    <xf numFmtId="3" fontId="5" fillId="0" borderId="1" xfId="2" applyNumberFormat="1" applyFont="1" applyFill="1" applyBorder="1" applyAlignment="1" applyProtection="1">
      <alignment horizontal="center" vertical="center" wrapText="1"/>
      <protection locked="0"/>
    </xf>
    <xf numFmtId="4" fontId="5" fillId="0" borderId="1" xfId="2" applyNumberFormat="1" applyFont="1" applyFill="1" applyBorder="1" applyAlignment="1" applyProtection="1">
      <alignment horizontal="right" vertical="center" wrapText="1"/>
      <protection locked="0"/>
    </xf>
    <xf numFmtId="4" fontId="5" fillId="0" borderId="1" xfId="2" applyNumberFormat="1" applyFont="1" applyFill="1" applyBorder="1" applyAlignment="1" applyProtection="1">
      <alignment vertical="center" wrapText="1"/>
      <protection locked="0"/>
    </xf>
    <xf numFmtId="168" fontId="5" fillId="0" borderId="1" xfId="2" applyNumberFormat="1" applyFont="1" applyFill="1" applyBorder="1" applyAlignment="1" applyProtection="1">
      <alignment horizontal="center" vertical="center" wrapText="1"/>
      <protection locked="0"/>
    </xf>
    <xf numFmtId="3" fontId="5" fillId="0" borderId="1" xfId="2" applyNumberFormat="1" applyFont="1" applyFill="1" applyBorder="1" applyAlignment="1" applyProtection="1">
      <alignment horizontal="right" vertical="center" wrapText="1"/>
      <protection locked="0"/>
    </xf>
    <xf numFmtId="4" fontId="2" fillId="0" borderId="1" xfId="2" applyNumberFormat="1" applyFont="1" applyFill="1" applyBorder="1" applyAlignment="1">
      <alignment horizontal="right" vertical="center"/>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3" fontId="5" fillId="0" borderId="1" xfId="0" applyNumberFormat="1" applyFont="1"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3" fontId="2" fillId="0" borderId="1" xfId="0" applyNumberFormat="1" applyFont="1" applyFill="1" applyBorder="1" applyAlignment="1" applyProtection="1">
      <alignment horizontal="center" vertical="center" wrapText="1"/>
      <protection locked="0"/>
    </xf>
    <xf numFmtId="167" fontId="2" fillId="0" borderId="1"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center" vertical="center" wrapText="1"/>
      <protection locked="0"/>
    </xf>
    <xf numFmtId="168" fontId="2" fillId="0" borderId="1" xfId="0" applyNumberFormat="1" applyFont="1" applyFill="1" applyBorder="1" applyAlignment="1" applyProtection="1">
      <alignment horizontal="center" vertical="center" wrapText="1"/>
      <protection locked="0"/>
    </xf>
    <xf numFmtId="167" fontId="5" fillId="0" borderId="1" xfId="0" applyNumberFormat="1" applyFont="1" applyFill="1" applyBorder="1" applyAlignment="1" applyProtection="1">
      <alignment horizontal="right" vertical="center" wrapText="1"/>
      <protection locked="0"/>
    </xf>
    <xf numFmtId="4" fontId="2" fillId="0" borderId="1" xfId="2" applyNumberFormat="1" applyFont="1" applyFill="1" applyBorder="1" applyAlignment="1">
      <alignment vertical="center"/>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8" fontId="5" fillId="0" borderId="1" xfId="0" applyNumberFormat="1" applyFont="1" applyFill="1" applyBorder="1" applyAlignment="1" applyProtection="1">
      <alignment horizontal="left" vertical="top" wrapText="1"/>
      <protection locked="0"/>
    </xf>
    <xf numFmtId="4" fontId="2" fillId="13" borderId="1" xfId="0" applyNumberFormat="1" applyFont="1" applyFill="1" applyBorder="1" applyAlignment="1">
      <alignment horizontal="right" vertical="center" wrapText="1"/>
    </xf>
    <xf numFmtId="1" fontId="7" fillId="0" borderId="0" xfId="0" applyNumberFormat="1" applyFont="1" applyAlignment="1">
      <alignment horizontal="center" vertical="center" wrapText="1"/>
    </xf>
    <xf numFmtId="166" fontId="3" fillId="4" borderId="1" xfId="1" applyNumberFormat="1" applyFont="1" applyFill="1" applyBorder="1" applyAlignment="1" applyProtection="1">
      <alignment horizontal="center" vertical="center" wrapText="1"/>
      <protection locked="0"/>
    </xf>
    <xf numFmtId="168" fontId="3" fillId="5" borderId="1" xfId="0" applyNumberFormat="1"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3" fontId="11" fillId="2" borderId="1" xfId="0" applyNumberFormat="1" applyFont="1" applyFill="1" applyBorder="1" applyAlignment="1" applyProtection="1">
      <alignment horizontal="center" vertical="center" wrapText="1"/>
      <protection locked="0"/>
    </xf>
    <xf numFmtId="1" fontId="7" fillId="2" borderId="2" xfId="0" applyNumberFormat="1" applyFont="1" applyFill="1" applyBorder="1" applyAlignment="1" applyProtection="1">
      <alignment horizontal="center" vertical="center" wrapText="1"/>
      <protection locked="0"/>
    </xf>
    <xf numFmtId="1" fontId="7" fillId="2" borderId="3" xfId="0" applyNumberFormat="1" applyFont="1" applyFill="1" applyBorder="1" applyAlignment="1" applyProtection="1">
      <alignment horizontal="center" vertical="center" wrapText="1"/>
      <protection locked="0"/>
    </xf>
    <xf numFmtId="169" fontId="4" fillId="2" borderId="1" xfId="1" applyNumberFormat="1" applyFont="1" applyFill="1" applyBorder="1" applyAlignment="1" applyProtection="1">
      <alignment horizontal="center" vertical="center" wrapText="1"/>
      <protection locked="0"/>
    </xf>
    <xf numFmtId="169" fontId="4" fillId="2" borderId="1" xfId="1" applyNumberFormat="1" applyFont="1" applyFill="1" applyBorder="1" applyAlignment="1" applyProtection="1">
      <alignment horizontal="center" vertical="center" wrapText="1"/>
      <protection locked="0"/>
    </xf>
    <xf numFmtId="3" fontId="2" fillId="0" borderId="0" xfId="0" applyNumberFormat="1" applyFont="1" applyAlignment="1">
      <alignment horizontal="right" vertical="center" wrapText="1" indent="1"/>
    </xf>
    <xf numFmtId="3" fontId="4" fillId="2" borderId="1" xfId="1" applyNumberFormat="1" applyFont="1" applyFill="1" applyBorder="1" applyAlignment="1" applyProtection="1">
      <alignment horizontal="right" vertical="center" wrapText="1" indent="1"/>
      <protection locked="0"/>
    </xf>
    <xf numFmtId="3" fontId="5" fillId="0" borderId="1" xfId="0" applyNumberFormat="1" applyFont="1" applyFill="1" applyBorder="1" applyAlignment="1" applyProtection="1">
      <alignment horizontal="right" vertical="center" wrapText="1" indent="1"/>
      <protection locked="0"/>
    </xf>
    <xf numFmtId="3" fontId="6" fillId="0" borderId="1" xfId="0" applyNumberFormat="1" applyFont="1" applyFill="1" applyBorder="1" applyAlignment="1">
      <alignment horizontal="right" vertical="center" indent="1"/>
    </xf>
    <xf numFmtId="3" fontId="5" fillId="0" borderId="1" xfId="2" applyNumberFormat="1" applyFont="1" applyFill="1" applyBorder="1" applyAlignment="1" applyProtection="1">
      <alignment horizontal="right" vertical="center" wrapText="1" indent="1"/>
      <protection locked="0"/>
    </xf>
    <xf numFmtId="3" fontId="5" fillId="10" borderId="1" xfId="2" applyNumberFormat="1" applyFont="1" applyFill="1" applyBorder="1" applyAlignment="1" applyProtection="1">
      <alignment horizontal="right" vertical="center" wrapText="1" indent="1"/>
      <protection locked="0"/>
    </xf>
    <xf numFmtId="3" fontId="5" fillId="10" borderId="1" xfId="0" applyNumberFormat="1" applyFont="1" applyFill="1" applyBorder="1" applyAlignment="1" applyProtection="1">
      <alignment horizontal="right" vertical="center" wrapText="1" indent="1"/>
      <protection locked="0"/>
    </xf>
    <xf numFmtId="3" fontId="5" fillId="6" borderId="1" xfId="0" applyNumberFormat="1" applyFont="1" applyFill="1" applyBorder="1" applyAlignment="1" applyProtection="1">
      <alignment horizontal="right" vertical="center" wrapText="1" indent="1"/>
      <protection locked="0"/>
    </xf>
    <xf numFmtId="3" fontId="2" fillId="0" borderId="1" xfId="0" applyNumberFormat="1" applyFont="1" applyFill="1" applyBorder="1" applyAlignment="1" applyProtection="1">
      <alignment horizontal="right" vertical="center" wrapText="1" indent="1"/>
      <protection locked="0"/>
    </xf>
    <xf numFmtId="3" fontId="2" fillId="10" borderId="1" xfId="0" applyNumberFormat="1" applyFont="1" applyFill="1" applyBorder="1" applyAlignment="1" applyProtection="1">
      <alignment horizontal="right" vertical="center" wrapText="1" indent="1"/>
      <protection locked="0"/>
    </xf>
    <xf numFmtId="3" fontId="2" fillId="12" borderId="1" xfId="0" applyNumberFormat="1" applyFont="1" applyFill="1" applyBorder="1" applyAlignment="1">
      <alignment horizontal="right" vertical="center" wrapText="1" indent="1"/>
    </xf>
  </cellXfs>
  <cellStyles count="8">
    <cellStyle name="Millares" xfId="1" builtinId="3"/>
    <cellStyle name="Millares [0] 6" xfId="6"/>
    <cellStyle name="Millares 2" xfId="5"/>
    <cellStyle name="Millares 8" xfId="3"/>
    <cellStyle name="Normal" xfId="0" builtinId="0"/>
    <cellStyle name="Normal 11" xfId="2"/>
    <cellStyle name="Normal 26" xfId="4"/>
    <cellStyle name="Normal 2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
  <sheetViews>
    <sheetView tabSelected="1" zoomScale="80" zoomScaleNormal="80" workbookViewId="0">
      <selection activeCell="M7" sqref="M7"/>
    </sheetView>
  </sheetViews>
  <sheetFormatPr baseColWidth="10" defaultColWidth="11.42578125" defaultRowHeight="12.75"/>
  <cols>
    <col min="1" max="1" width="16.42578125" style="19" customWidth="1"/>
    <col min="2" max="2" width="30.7109375" style="20" customWidth="1"/>
    <col min="3" max="3" width="15.7109375" style="4" customWidth="1"/>
    <col min="4" max="4" width="16" style="4" customWidth="1"/>
    <col min="5" max="5" width="18.7109375" style="25" customWidth="1"/>
    <col min="6" max="6" width="17.5703125" style="22" bestFit="1" customWidth="1"/>
    <col min="7" max="7" width="18.28515625" style="22" hidden="1" customWidth="1"/>
    <col min="8" max="9" width="7.42578125" style="21" customWidth="1"/>
    <col min="10" max="10" width="18.85546875" style="4" customWidth="1"/>
    <col min="11" max="13" width="25.7109375" style="4" customWidth="1"/>
    <col min="14" max="14" width="39.28515625" style="4" hidden="1" customWidth="1"/>
    <col min="15" max="15" width="15.28515625" style="4" customWidth="1"/>
    <col min="16" max="16" width="14.85546875" style="96" customWidth="1"/>
    <col min="17" max="16384" width="11.42578125" style="4"/>
  </cols>
  <sheetData>
    <row r="1" spans="1:16" ht="12" customHeight="1"/>
    <row r="2" spans="1:16" ht="18" customHeight="1">
      <c r="A2" s="87" t="s">
        <v>566</v>
      </c>
      <c r="B2" s="87"/>
      <c r="C2" s="87"/>
      <c r="D2" s="87"/>
      <c r="E2" s="87"/>
      <c r="F2" s="87"/>
      <c r="G2" s="87"/>
      <c r="H2" s="87"/>
      <c r="I2" s="87"/>
      <c r="J2" s="87"/>
      <c r="K2" s="87"/>
      <c r="L2" s="87"/>
      <c r="M2" s="87"/>
      <c r="N2" s="87"/>
      <c r="O2" s="87"/>
      <c r="P2" s="87"/>
    </row>
    <row r="3" spans="1:16">
      <c r="A3" s="87" t="s">
        <v>568</v>
      </c>
      <c r="B3" s="87"/>
      <c r="C3" s="87"/>
      <c r="D3" s="87"/>
      <c r="E3" s="87"/>
      <c r="F3" s="87"/>
      <c r="G3" s="87"/>
      <c r="H3" s="87"/>
      <c r="I3" s="87"/>
      <c r="J3" s="87"/>
      <c r="K3" s="87"/>
      <c r="L3" s="87"/>
      <c r="M3" s="87"/>
      <c r="N3" s="87"/>
      <c r="O3" s="87"/>
      <c r="P3" s="87"/>
    </row>
    <row r="4" spans="1:16" ht="9" customHeight="1"/>
    <row r="5" spans="1:16" s="24" customFormat="1" ht="25.9" customHeight="1">
      <c r="A5" s="92" t="s">
        <v>0</v>
      </c>
      <c r="B5" s="92" t="s">
        <v>1</v>
      </c>
      <c r="C5" s="92" t="s">
        <v>2</v>
      </c>
      <c r="D5" s="92" t="s">
        <v>3</v>
      </c>
      <c r="E5" s="23" t="s">
        <v>4</v>
      </c>
      <c r="F5" s="23" t="s">
        <v>562</v>
      </c>
      <c r="G5" s="23" t="s">
        <v>563</v>
      </c>
      <c r="H5" s="90" t="s">
        <v>5</v>
      </c>
      <c r="I5" s="90" t="s">
        <v>6</v>
      </c>
      <c r="J5" s="6" t="s">
        <v>7</v>
      </c>
      <c r="K5" s="6" t="s">
        <v>8</v>
      </c>
      <c r="L5" s="6" t="s">
        <v>9</v>
      </c>
      <c r="M5" s="6" t="s">
        <v>10</v>
      </c>
      <c r="N5" s="6" t="s">
        <v>11</v>
      </c>
      <c r="O5" s="94" t="s">
        <v>569</v>
      </c>
      <c r="P5" s="97" t="s">
        <v>12</v>
      </c>
    </row>
    <row r="6" spans="1:16" ht="27" customHeight="1">
      <c r="A6" s="93"/>
      <c r="B6" s="93"/>
      <c r="C6" s="93"/>
      <c r="D6" s="93"/>
      <c r="E6" s="88" t="s">
        <v>13</v>
      </c>
      <c r="F6" s="88"/>
      <c r="G6" s="88"/>
      <c r="H6" s="91" t="s">
        <v>14</v>
      </c>
      <c r="I6" s="91"/>
      <c r="J6" s="89" t="s">
        <v>15</v>
      </c>
      <c r="K6" s="89"/>
      <c r="L6" s="89"/>
      <c r="M6" s="89"/>
      <c r="N6" s="89"/>
      <c r="O6" s="95" t="s">
        <v>16</v>
      </c>
      <c r="P6" s="95"/>
    </row>
    <row r="7" spans="1:16" ht="145.15" customHeight="1">
      <c r="A7" s="53">
        <v>2024004540041</v>
      </c>
      <c r="B7" s="54" t="s">
        <v>189</v>
      </c>
      <c r="C7" s="55" t="s">
        <v>341</v>
      </c>
      <c r="D7" s="56" t="s">
        <v>342</v>
      </c>
      <c r="E7" s="57">
        <v>595000000</v>
      </c>
      <c r="F7" s="58"/>
      <c r="G7" s="58"/>
      <c r="H7" s="60">
        <v>2024</v>
      </c>
      <c r="I7" s="60">
        <v>2027</v>
      </c>
      <c r="J7" s="61" t="s">
        <v>17</v>
      </c>
      <c r="K7" s="61" t="s">
        <v>190</v>
      </c>
      <c r="L7" s="61" t="s">
        <v>191</v>
      </c>
      <c r="M7" s="62" t="s">
        <v>192</v>
      </c>
      <c r="N7" s="62" t="s">
        <v>193</v>
      </c>
      <c r="O7" s="60" t="s">
        <v>194</v>
      </c>
      <c r="P7" s="98">
        <v>5000</v>
      </c>
    </row>
    <row r="8" spans="1:16" ht="152.44999999999999" customHeight="1">
      <c r="A8" s="53">
        <v>2024004540093</v>
      </c>
      <c r="B8" s="54" t="s">
        <v>497</v>
      </c>
      <c r="C8" s="55" t="s">
        <v>341</v>
      </c>
      <c r="D8" s="56" t="s">
        <v>342</v>
      </c>
      <c r="E8" s="57">
        <v>149999999.68000001</v>
      </c>
      <c r="F8" s="58"/>
      <c r="G8" s="58"/>
      <c r="H8" s="60">
        <v>2024</v>
      </c>
      <c r="I8" s="60">
        <v>2027</v>
      </c>
      <c r="J8" s="61" t="s">
        <v>17</v>
      </c>
      <c r="K8" s="61" t="s">
        <v>498</v>
      </c>
      <c r="L8" s="61" t="s">
        <v>567</v>
      </c>
      <c r="M8" s="62" t="s">
        <v>499</v>
      </c>
      <c r="N8" s="62" t="s">
        <v>500</v>
      </c>
      <c r="O8" s="60" t="s">
        <v>81</v>
      </c>
      <c r="P8" s="98">
        <v>1</v>
      </c>
    </row>
    <row r="9" spans="1:16" ht="162.6" customHeight="1">
      <c r="A9" s="53">
        <v>2024004540065</v>
      </c>
      <c r="B9" s="54" t="s">
        <v>335</v>
      </c>
      <c r="C9" s="55" t="s">
        <v>341</v>
      </c>
      <c r="D9" s="56" t="s">
        <v>342</v>
      </c>
      <c r="E9" s="57">
        <v>6075000000</v>
      </c>
      <c r="F9" s="58"/>
      <c r="G9" s="58"/>
      <c r="H9" s="60">
        <v>2024</v>
      </c>
      <c r="I9" s="60">
        <v>2027</v>
      </c>
      <c r="J9" s="61" t="s">
        <v>17</v>
      </c>
      <c r="K9" s="64" t="s">
        <v>336</v>
      </c>
      <c r="L9" s="64" t="s">
        <v>337</v>
      </c>
      <c r="M9" s="62" t="s">
        <v>338</v>
      </c>
      <c r="N9" s="62" t="s">
        <v>339</v>
      </c>
      <c r="O9" s="65" t="s">
        <v>340</v>
      </c>
      <c r="P9" s="99">
        <v>2200</v>
      </c>
    </row>
    <row r="10" spans="1:16" ht="145.15" customHeight="1">
      <c r="A10" s="53">
        <v>2024004540098</v>
      </c>
      <c r="B10" s="54" t="s">
        <v>520</v>
      </c>
      <c r="C10" s="55" t="s">
        <v>341</v>
      </c>
      <c r="D10" s="56" t="s">
        <v>342</v>
      </c>
      <c r="E10" s="57">
        <v>397053000</v>
      </c>
      <c r="F10" s="58"/>
      <c r="G10" s="58"/>
      <c r="H10" s="60">
        <v>2024</v>
      </c>
      <c r="I10" s="60">
        <v>2027</v>
      </c>
      <c r="J10" s="61" t="s">
        <v>17</v>
      </c>
      <c r="K10" s="61" t="s">
        <v>521</v>
      </c>
      <c r="L10" s="61" t="s">
        <v>522</v>
      </c>
      <c r="M10" s="62" t="s">
        <v>523</v>
      </c>
      <c r="N10" s="62" t="s">
        <v>524</v>
      </c>
      <c r="O10" s="60" t="s">
        <v>81</v>
      </c>
      <c r="P10" s="98">
        <v>4</v>
      </c>
    </row>
    <row r="11" spans="1:16" ht="145.15" customHeight="1">
      <c r="A11" s="53">
        <v>2024004540086</v>
      </c>
      <c r="B11" s="54" t="s">
        <v>461</v>
      </c>
      <c r="C11" s="55" t="s">
        <v>462</v>
      </c>
      <c r="D11" s="56" t="s">
        <v>342</v>
      </c>
      <c r="E11" s="57">
        <v>508050000</v>
      </c>
      <c r="F11" s="58"/>
      <c r="G11" s="58"/>
      <c r="H11" s="60">
        <v>2024</v>
      </c>
      <c r="I11" s="60">
        <v>2027</v>
      </c>
      <c r="J11" s="61" t="s">
        <v>17</v>
      </c>
      <c r="K11" s="61" t="s">
        <v>463</v>
      </c>
      <c r="L11" s="61" t="s">
        <v>464</v>
      </c>
      <c r="M11" s="62" t="s">
        <v>465</v>
      </c>
      <c r="N11" s="62" t="s">
        <v>466</v>
      </c>
      <c r="O11" s="60" t="s">
        <v>328</v>
      </c>
      <c r="P11" s="98">
        <v>1</v>
      </c>
    </row>
    <row r="12" spans="1:16" ht="145.15" customHeight="1">
      <c r="A12" s="53">
        <v>2024004540097</v>
      </c>
      <c r="B12" s="54" t="s">
        <v>514</v>
      </c>
      <c r="C12" s="55" t="s">
        <v>341</v>
      </c>
      <c r="D12" s="56" t="s">
        <v>342</v>
      </c>
      <c r="E12" s="57">
        <v>570000000</v>
      </c>
      <c r="F12" s="58"/>
      <c r="G12" s="58"/>
      <c r="H12" s="60">
        <v>2024</v>
      </c>
      <c r="I12" s="60">
        <v>2027</v>
      </c>
      <c r="J12" s="61" t="s">
        <v>17</v>
      </c>
      <c r="K12" s="61" t="s">
        <v>515</v>
      </c>
      <c r="L12" s="61" t="s">
        <v>516</v>
      </c>
      <c r="M12" s="62" t="s">
        <v>517</v>
      </c>
      <c r="N12" s="62" t="s">
        <v>518</v>
      </c>
      <c r="O12" s="60" t="s">
        <v>519</v>
      </c>
      <c r="P12" s="98">
        <v>400</v>
      </c>
    </row>
    <row r="13" spans="1:16" ht="145.15" customHeight="1">
      <c r="A13" s="53">
        <v>2024004540061</v>
      </c>
      <c r="B13" s="54" t="s">
        <v>310</v>
      </c>
      <c r="C13" s="55" t="s">
        <v>341</v>
      </c>
      <c r="D13" s="56" t="s">
        <v>342</v>
      </c>
      <c r="E13" s="67">
        <v>300000000</v>
      </c>
      <c r="F13" s="68"/>
      <c r="G13" s="68"/>
      <c r="H13" s="60">
        <v>2024</v>
      </c>
      <c r="I13" s="60">
        <v>2027</v>
      </c>
      <c r="J13" s="61" t="s">
        <v>17</v>
      </c>
      <c r="K13" s="69" t="s">
        <v>190</v>
      </c>
      <c r="L13" s="69" t="s">
        <v>311</v>
      </c>
      <c r="M13" s="62" t="s">
        <v>312</v>
      </c>
      <c r="N13" s="62" t="s">
        <v>313</v>
      </c>
      <c r="O13" s="66" t="s">
        <v>314</v>
      </c>
      <c r="P13" s="100">
        <v>400</v>
      </c>
    </row>
    <row r="14" spans="1:16" ht="49.9" customHeight="1">
      <c r="A14" s="52">
        <f>COUNT(A7:A13)</f>
        <v>7</v>
      </c>
      <c r="B14" s="27"/>
      <c r="C14" s="28"/>
      <c r="D14" s="29"/>
      <c r="E14" s="31">
        <f>SUM(E7:E13)</f>
        <v>8595102999.6800003</v>
      </c>
      <c r="F14" s="31">
        <f>SUM(F7:F13)</f>
        <v>0</v>
      </c>
      <c r="G14" s="32"/>
      <c r="H14" s="33"/>
      <c r="I14" s="33"/>
      <c r="J14" s="34"/>
      <c r="K14" s="35"/>
      <c r="L14" s="35"/>
      <c r="M14" s="36"/>
      <c r="N14" s="36"/>
      <c r="O14" s="30"/>
      <c r="P14" s="101"/>
    </row>
    <row r="15" spans="1:16" ht="145.15" customHeight="1">
      <c r="A15" s="53">
        <v>2024004540051</v>
      </c>
      <c r="B15" s="54" t="s">
        <v>247</v>
      </c>
      <c r="C15" s="55" t="s">
        <v>101</v>
      </c>
      <c r="D15" s="56" t="s">
        <v>102</v>
      </c>
      <c r="E15" s="71">
        <v>30089000000</v>
      </c>
      <c r="F15" s="68"/>
      <c r="G15" s="68"/>
      <c r="H15" s="60">
        <v>2024</v>
      </c>
      <c r="I15" s="60">
        <v>2027</v>
      </c>
      <c r="J15" s="61" t="s">
        <v>17</v>
      </c>
      <c r="K15" s="69" t="s">
        <v>248</v>
      </c>
      <c r="L15" s="69" t="s">
        <v>249</v>
      </c>
      <c r="M15" s="62" t="s">
        <v>250</v>
      </c>
      <c r="N15" s="62" t="s">
        <v>251</v>
      </c>
      <c r="O15" s="66" t="s">
        <v>252</v>
      </c>
      <c r="P15" s="100">
        <v>6</v>
      </c>
    </row>
    <row r="16" spans="1:16" ht="145.15" customHeight="1">
      <c r="A16" s="53">
        <v>2024004540082</v>
      </c>
      <c r="B16" s="54" t="s">
        <v>438</v>
      </c>
      <c r="C16" s="55" t="s">
        <v>101</v>
      </c>
      <c r="D16" s="56" t="s">
        <v>102</v>
      </c>
      <c r="E16" s="57">
        <v>166666666.66</v>
      </c>
      <c r="F16" s="58"/>
      <c r="G16" s="58"/>
      <c r="H16" s="60">
        <v>2024</v>
      </c>
      <c r="I16" s="60">
        <v>2027</v>
      </c>
      <c r="J16" s="61" t="s">
        <v>17</v>
      </c>
      <c r="K16" s="61" t="s">
        <v>439</v>
      </c>
      <c r="L16" s="61" t="s">
        <v>440</v>
      </c>
      <c r="M16" s="62" t="s">
        <v>441</v>
      </c>
      <c r="N16" s="62" t="s">
        <v>442</v>
      </c>
      <c r="O16" s="60" t="s">
        <v>443</v>
      </c>
      <c r="P16" s="98">
        <v>2</v>
      </c>
    </row>
    <row r="17" spans="1:16" ht="145.15" customHeight="1">
      <c r="A17" s="53">
        <v>2024004540036</v>
      </c>
      <c r="B17" s="54" t="s">
        <v>154</v>
      </c>
      <c r="C17" s="55" t="s">
        <v>101</v>
      </c>
      <c r="D17" s="56" t="s">
        <v>102</v>
      </c>
      <c r="E17" s="57">
        <v>378000000</v>
      </c>
      <c r="F17" s="58"/>
      <c r="G17" s="58"/>
      <c r="H17" s="60">
        <v>2024</v>
      </c>
      <c r="I17" s="60">
        <v>2027</v>
      </c>
      <c r="J17" s="61" t="s">
        <v>17</v>
      </c>
      <c r="K17" s="61" t="s">
        <v>155</v>
      </c>
      <c r="L17" s="61" t="s">
        <v>156</v>
      </c>
      <c r="M17" s="62" t="s">
        <v>157</v>
      </c>
      <c r="N17" s="62" t="s">
        <v>158</v>
      </c>
      <c r="O17" s="60" t="s">
        <v>159</v>
      </c>
      <c r="P17" s="98">
        <v>46</v>
      </c>
    </row>
    <row r="18" spans="1:16" ht="145.15" customHeight="1">
      <c r="A18" s="53">
        <v>2024004540026</v>
      </c>
      <c r="B18" s="54" t="s">
        <v>100</v>
      </c>
      <c r="C18" s="55" t="s">
        <v>101</v>
      </c>
      <c r="D18" s="56" t="s">
        <v>102</v>
      </c>
      <c r="E18" s="57">
        <v>622333333.33000004</v>
      </c>
      <c r="F18" s="58"/>
      <c r="G18" s="58"/>
      <c r="H18" s="60">
        <v>2024</v>
      </c>
      <c r="I18" s="60">
        <v>2027</v>
      </c>
      <c r="J18" s="61" t="s">
        <v>17</v>
      </c>
      <c r="K18" s="62" t="s">
        <v>103</v>
      </c>
      <c r="L18" s="62" t="s">
        <v>104</v>
      </c>
      <c r="M18" s="62" t="s">
        <v>105</v>
      </c>
      <c r="N18" s="62" t="s">
        <v>106</v>
      </c>
      <c r="O18" s="60" t="s">
        <v>107</v>
      </c>
      <c r="P18" s="98">
        <v>12</v>
      </c>
    </row>
    <row r="19" spans="1:16" ht="145.15" customHeight="1">
      <c r="A19" s="53">
        <v>2024004540027</v>
      </c>
      <c r="B19" s="54" t="s">
        <v>108</v>
      </c>
      <c r="C19" s="55" t="s">
        <v>101</v>
      </c>
      <c r="D19" s="56" t="s">
        <v>102</v>
      </c>
      <c r="E19" s="57">
        <v>3972000000</v>
      </c>
      <c r="F19" s="58"/>
      <c r="G19" s="58"/>
      <c r="H19" s="60">
        <v>2024</v>
      </c>
      <c r="I19" s="60">
        <v>2027</v>
      </c>
      <c r="J19" s="61" t="s">
        <v>17</v>
      </c>
      <c r="K19" s="62" t="s">
        <v>109</v>
      </c>
      <c r="L19" s="62" t="s">
        <v>110</v>
      </c>
      <c r="M19" s="62" t="s">
        <v>111</v>
      </c>
      <c r="N19" s="62" t="s">
        <v>112</v>
      </c>
      <c r="O19" s="60" t="s">
        <v>113</v>
      </c>
      <c r="P19" s="98">
        <v>5112</v>
      </c>
    </row>
    <row r="20" spans="1:16" ht="49.9" customHeight="1">
      <c r="A20" s="52">
        <f>COUNT(A15:A19)</f>
        <v>5</v>
      </c>
      <c r="B20" s="27"/>
      <c r="C20" s="28"/>
      <c r="D20" s="29"/>
      <c r="E20" s="37">
        <f>SUM(E15:E19)</f>
        <v>35227999999.990005</v>
      </c>
      <c r="F20" s="37">
        <f>SUM(F15:F19)</f>
        <v>0</v>
      </c>
      <c r="G20" s="38"/>
      <c r="H20" s="33"/>
      <c r="I20" s="33"/>
      <c r="J20" s="34"/>
      <c r="K20" s="36"/>
      <c r="L20" s="36"/>
      <c r="M20" s="36"/>
      <c r="N20" s="36"/>
      <c r="O20" s="33"/>
      <c r="P20" s="102"/>
    </row>
    <row r="21" spans="1:16" ht="145.15" customHeight="1">
      <c r="A21" s="53">
        <v>2024004540031</v>
      </c>
      <c r="B21" s="54" t="s">
        <v>128</v>
      </c>
      <c r="C21" s="55" t="s">
        <v>121</v>
      </c>
      <c r="D21" s="56" t="s">
        <v>433</v>
      </c>
      <c r="E21" s="72">
        <v>76216000</v>
      </c>
      <c r="F21" s="58"/>
      <c r="G21" s="58"/>
      <c r="H21" s="60">
        <v>2024</v>
      </c>
      <c r="I21" s="60">
        <v>2027</v>
      </c>
      <c r="J21" s="61" t="s">
        <v>17</v>
      </c>
      <c r="K21" s="61" t="s">
        <v>129</v>
      </c>
      <c r="L21" s="61" t="s">
        <v>130</v>
      </c>
      <c r="M21" s="62" t="s">
        <v>131</v>
      </c>
      <c r="N21" s="62" t="s">
        <v>132</v>
      </c>
      <c r="O21" s="60" t="s">
        <v>133</v>
      </c>
      <c r="P21" s="98">
        <v>1</v>
      </c>
    </row>
    <row r="22" spans="1:16" ht="145.15" customHeight="1">
      <c r="A22" s="53">
        <v>2024004540081</v>
      </c>
      <c r="B22" s="54" t="s">
        <v>432</v>
      </c>
      <c r="C22" s="55" t="s">
        <v>228</v>
      </c>
      <c r="D22" s="56" t="s">
        <v>433</v>
      </c>
      <c r="E22" s="57">
        <v>600000000</v>
      </c>
      <c r="F22" s="58"/>
      <c r="G22" s="58"/>
      <c r="H22" s="60">
        <v>2024</v>
      </c>
      <c r="I22" s="60">
        <v>2027</v>
      </c>
      <c r="J22" s="61" t="s">
        <v>17</v>
      </c>
      <c r="K22" s="61" t="s">
        <v>344</v>
      </c>
      <c r="L22" s="61" t="s">
        <v>434</v>
      </c>
      <c r="M22" s="62" t="s">
        <v>435</v>
      </c>
      <c r="N22" s="62" t="s">
        <v>436</v>
      </c>
      <c r="O22" s="60" t="s">
        <v>437</v>
      </c>
      <c r="P22" s="98">
        <v>40</v>
      </c>
    </row>
    <row r="23" spans="1:16" ht="145.15" customHeight="1">
      <c r="A23" s="53">
        <v>2024004540070</v>
      </c>
      <c r="B23" s="54" t="s">
        <v>366</v>
      </c>
      <c r="C23" s="55" t="s">
        <v>555</v>
      </c>
      <c r="D23" s="56" t="s">
        <v>433</v>
      </c>
      <c r="E23" s="73">
        <v>1000000</v>
      </c>
      <c r="F23" s="58"/>
      <c r="G23" s="58"/>
      <c r="H23" s="60">
        <v>2024</v>
      </c>
      <c r="I23" s="60">
        <v>2027</v>
      </c>
      <c r="J23" s="61" t="s">
        <v>17</v>
      </c>
      <c r="K23" s="61" t="s">
        <v>367</v>
      </c>
      <c r="L23" s="61" t="s">
        <v>368</v>
      </c>
      <c r="M23" s="62" t="s">
        <v>369</v>
      </c>
      <c r="N23" s="62" t="s">
        <v>370</v>
      </c>
      <c r="O23" s="60" t="s">
        <v>371</v>
      </c>
      <c r="P23" s="98">
        <v>3</v>
      </c>
    </row>
    <row r="24" spans="1:16" ht="49.9" customHeight="1">
      <c r="A24" s="52">
        <f>COUNT(A21:A23)</f>
        <v>3</v>
      </c>
      <c r="B24" s="27"/>
      <c r="C24" s="28"/>
      <c r="D24" s="29"/>
      <c r="E24" s="40">
        <f>SUM(E21:E23)</f>
        <v>677216000</v>
      </c>
      <c r="F24" s="40">
        <f>SUM(F21:F23)</f>
        <v>0</v>
      </c>
      <c r="G24" s="38"/>
      <c r="H24" s="33"/>
      <c r="I24" s="33"/>
      <c r="J24" s="34"/>
      <c r="K24" s="34"/>
      <c r="L24" s="34"/>
      <c r="M24" s="36"/>
      <c r="N24" s="36"/>
      <c r="O24" s="33"/>
      <c r="P24" s="102"/>
    </row>
    <row r="25" spans="1:16" ht="145.15" customHeight="1">
      <c r="A25" s="53">
        <v>2024004540056</v>
      </c>
      <c r="B25" s="54" t="s">
        <v>280</v>
      </c>
      <c r="C25" s="55" t="s">
        <v>281</v>
      </c>
      <c r="D25" s="56" t="s">
        <v>268</v>
      </c>
      <c r="E25" s="67">
        <v>1265000000</v>
      </c>
      <c r="F25" s="68"/>
      <c r="G25" s="68"/>
      <c r="H25" s="60">
        <v>2024</v>
      </c>
      <c r="I25" s="60">
        <v>2027</v>
      </c>
      <c r="J25" s="61" t="s">
        <v>17</v>
      </c>
      <c r="K25" s="69" t="s">
        <v>282</v>
      </c>
      <c r="L25" s="69" t="s">
        <v>283</v>
      </c>
      <c r="M25" s="62" t="s">
        <v>284</v>
      </c>
      <c r="N25" s="62" t="s">
        <v>285</v>
      </c>
      <c r="O25" s="66" t="s">
        <v>286</v>
      </c>
      <c r="P25" s="100">
        <v>40</v>
      </c>
    </row>
    <row r="26" spans="1:16" ht="145.15" customHeight="1">
      <c r="A26" s="53">
        <v>2024004540074</v>
      </c>
      <c r="B26" s="54" t="s">
        <v>389</v>
      </c>
      <c r="C26" s="55" t="s">
        <v>168</v>
      </c>
      <c r="D26" s="56" t="s">
        <v>268</v>
      </c>
      <c r="E26" s="73">
        <v>6059469842.5</v>
      </c>
      <c r="F26" s="58"/>
      <c r="G26" s="58"/>
      <c r="H26" s="60">
        <v>2024</v>
      </c>
      <c r="I26" s="60">
        <v>2027</v>
      </c>
      <c r="J26" s="61" t="s">
        <v>17</v>
      </c>
      <c r="K26" s="61" t="s">
        <v>390</v>
      </c>
      <c r="L26" s="61" t="s">
        <v>391</v>
      </c>
      <c r="M26" s="62" t="s">
        <v>392</v>
      </c>
      <c r="N26" s="62" t="s">
        <v>393</v>
      </c>
      <c r="O26" s="60" t="s">
        <v>394</v>
      </c>
      <c r="P26" s="98">
        <v>200</v>
      </c>
    </row>
    <row r="27" spans="1:16" ht="145.15" customHeight="1">
      <c r="A27" s="53">
        <v>2024004540054</v>
      </c>
      <c r="B27" s="54" t="s">
        <v>267</v>
      </c>
      <c r="C27" s="55" t="s">
        <v>260</v>
      </c>
      <c r="D27" s="56" t="s">
        <v>268</v>
      </c>
      <c r="E27" s="71">
        <v>250000000</v>
      </c>
      <c r="F27" s="68"/>
      <c r="G27" s="68"/>
      <c r="H27" s="60">
        <v>2024</v>
      </c>
      <c r="I27" s="60">
        <v>2027</v>
      </c>
      <c r="J27" s="61" t="s">
        <v>17</v>
      </c>
      <c r="K27" s="69" t="s">
        <v>269</v>
      </c>
      <c r="L27" s="69" t="s">
        <v>270</v>
      </c>
      <c r="M27" s="62" t="s">
        <v>271</v>
      </c>
      <c r="N27" s="62" t="s">
        <v>272</v>
      </c>
      <c r="O27" s="66" t="s">
        <v>273</v>
      </c>
      <c r="P27" s="100">
        <v>15</v>
      </c>
    </row>
    <row r="28" spans="1:16" ht="145.15" customHeight="1">
      <c r="A28" s="53">
        <v>2024004540091</v>
      </c>
      <c r="B28" s="54" t="s">
        <v>488</v>
      </c>
      <c r="C28" s="55" t="s">
        <v>462</v>
      </c>
      <c r="D28" s="55" t="s">
        <v>268</v>
      </c>
      <c r="E28" s="57">
        <v>1004400000</v>
      </c>
      <c r="F28" s="58"/>
      <c r="G28" s="58"/>
      <c r="H28" s="60">
        <v>2024</v>
      </c>
      <c r="I28" s="60">
        <v>2027</v>
      </c>
      <c r="J28" s="61" t="s">
        <v>17</v>
      </c>
      <c r="K28" s="61" t="s">
        <v>489</v>
      </c>
      <c r="L28" s="61" t="s">
        <v>490</v>
      </c>
      <c r="M28" s="62" t="s">
        <v>491</v>
      </c>
      <c r="N28" s="62" t="s">
        <v>492</v>
      </c>
      <c r="O28" s="60" t="s">
        <v>472</v>
      </c>
      <c r="P28" s="98">
        <v>1</v>
      </c>
    </row>
    <row r="29" spans="1:16" ht="145.15" customHeight="1">
      <c r="A29" s="53">
        <v>2024004540071</v>
      </c>
      <c r="B29" s="54" t="s">
        <v>372</v>
      </c>
      <c r="C29" s="55" t="s">
        <v>555</v>
      </c>
      <c r="D29" s="56" t="s">
        <v>268</v>
      </c>
      <c r="E29" s="73">
        <v>2000000</v>
      </c>
      <c r="F29" s="58"/>
      <c r="G29" s="58"/>
      <c r="H29" s="60">
        <v>2024</v>
      </c>
      <c r="I29" s="60">
        <v>2027</v>
      </c>
      <c r="J29" s="61" t="s">
        <v>17</v>
      </c>
      <c r="K29" s="61" t="s">
        <v>373</v>
      </c>
      <c r="L29" s="61" t="s">
        <v>374</v>
      </c>
      <c r="M29" s="62" t="s">
        <v>375</v>
      </c>
      <c r="N29" s="62" t="s">
        <v>376</v>
      </c>
      <c r="O29" s="60" t="s">
        <v>377</v>
      </c>
      <c r="P29" s="98">
        <v>4</v>
      </c>
    </row>
    <row r="30" spans="1:16" ht="49.9" customHeight="1">
      <c r="A30" s="52">
        <f>COUNT(A25:A29)</f>
        <v>5</v>
      </c>
      <c r="B30" s="27"/>
      <c r="C30" s="28"/>
      <c r="D30" s="29"/>
      <c r="E30" s="40">
        <f>SUM(E25:E29)</f>
        <v>8580869842.5</v>
      </c>
      <c r="F30" s="40">
        <f>SUM(F25:F29)</f>
        <v>0</v>
      </c>
      <c r="G30" s="38"/>
      <c r="H30" s="33"/>
      <c r="I30" s="33"/>
      <c r="J30" s="34"/>
      <c r="K30" s="34"/>
      <c r="L30" s="34"/>
      <c r="M30" s="36"/>
      <c r="N30" s="36"/>
      <c r="O30" s="33"/>
      <c r="P30" s="102"/>
    </row>
    <row r="31" spans="1:16" ht="145.15" hidden="1" customHeight="1">
      <c r="A31" s="14">
        <v>2024004540103</v>
      </c>
      <c r="B31" s="3" t="s">
        <v>525</v>
      </c>
      <c r="C31" s="8" t="s">
        <v>555</v>
      </c>
      <c r="D31" s="8" t="s">
        <v>415</v>
      </c>
      <c r="E31" s="26"/>
      <c r="F31" s="10"/>
      <c r="G31" s="10"/>
      <c r="H31" s="1">
        <v>2024</v>
      </c>
      <c r="I31" s="2">
        <v>2024</v>
      </c>
      <c r="J31" s="11" t="s">
        <v>17</v>
      </c>
      <c r="K31" s="11" t="s">
        <v>526</v>
      </c>
      <c r="L31" s="11" t="s">
        <v>527</v>
      </c>
      <c r="M31" s="11" t="s">
        <v>528</v>
      </c>
      <c r="N31" s="11" t="s">
        <v>529</v>
      </c>
      <c r="O31" s="1" t="s">
        <v>530</v>
      </c>
      <c r="P31" s="103">
        <v>1</v>
      </c>
    </row>
    <row r="32" spans="1:16" ht="145.15" customHeight="1">
      <c r="A32" s="53">
        <v>2024004540078</v>
      </c>
      <c r="B32" s="54" t="s">
        <v>413</v>
      </c>
      <c r="C32" s="55" t="s">
        <v>414</v>
      </c>
      <c r="D32" s="56" t="s">
        <v>415</v>
      </c>
      <c r="E32" s="57">
        <v>1987897997.97</v>
      </c>
      <c r="F32" s="58"/>
      <c r="G32" s="58"/>
      <c r="H32" s="60">
        <v>2024</v>
      </c>
      <c r="I32" s="60">
        <v>2027</v>
      </c>
      <c r="J32" s="61" t="s">
        <v>17</v>
      </c>
      <c r="K32" s="61" t="s">
        <v>416</v>
      </c>
      <c r="L32" s="61" t="s">
        <v>417</v>
      </c>
      <c r="M32" s="62" t="s">
        <v>418</v>
      </c>
      <c r="N32" s="62" t="s">
        <v>419</v>
      </c>
      <c r="O32" s="60" t="s">
        <v>420</v>
      </c>
      <c r="P32" s="98">
        <v>70</v>
      </c>
    </row>
    <row r="33" spans="1:16" ht="145.15" customHeight="1">
      <c r="A33" s="53">
        <v>2024004540085</v>
      </c>
      <c r="B33" s="54" t="s">
        <v>456</v>
      </c>
      <c r="C33" s="55" t="s">
        <v>414</v>
      </c>
      <c r="D33" s="56" t="s">
        <v>415</v>
      </c>
      <c r="E33" s="57">
        <v>4914014034.1700001</v>
      </c>
      <c r="F33" s="58"/>
      <c r="G33" s="58"/>
      <c r="H33" s="60">
        <v>2024</v>
      </c>
      <c r="I33" s="60">
        <v>2027</v>
      </c>
      <c r="J33" s="61" t="s">
        <v>17</v>
      </c>
      <c r="K33" s="61" t="s">
        <v>457</v>
      </c>
      <c r="L33" s="61" t="s">
        <v>415</v>
      </c>
      <c r="M33" s="62" t="s">
        <v>458</v>
      </c>
      <c r="N33" s="62" t="s">
        <v>459</v>
      </c>
      <c r="O33" s="60" t="s">
        <v>460</v>
      </c>
      <c r="P33" s="98">
        <v>1108</v>
      </c>
    </row>
    <row r="34" spans="1:16" ht="145.15" customHeight="1">
      <c r="A34" s="53">
        <v>2024004540069</v>
      </c>
      <c r="B34" s="54" t="s">
        <v>360</v>
      </c>
      <c r="C34" s="55" t="s">
        <v>555</v>
      </c>
      <c r="D34" s="56" t="s">
        <v>415</v>
      </c>
      <c r="E34" s="73">
        <v>2000000</v>
      </c>
      <c r="F34" s="58"/>
      <c r="G34" s="58"/>
      <c r="H34" s="60">
        <v>2024</v>
      </c>
      <c r="I34" s="60">
        <v>2027</v>
      </c>
      <c r="J34" s="61" t="s">
        <v>17</v>
      </c>
      <c r="K34" s="61" t="s">
        <v>361</v>
      </c>
      <c r="L34" s="61" t="s">
        <v>362</v>
      </c>
      <c r="M34" s="62" t="s">
        <v>363</v>
      </c>
      <c r="N34" s="62" t="s">
        <v>364</v>
      </c>
      <c r="O34" s="60" t="s">
        <v>365</v>
      </c>
      <c r="P34" s="98">
        <v>3</v>
      </c>
    </row>
    <row r="35" spans="1:16" ht="145.15" customHeight="1">
      <c r="A35" s="53">
        <v>2024004540076</v>
      </c>
      <c r="B35" s="54" t="s">
        <v>401</v>
      </c>
      <c r="C35" s="55" t="s">
        <v>414</v>
      </c>
      <c r="D35" s="56" t="s">
        <v>415</v>
      </c>
      <c r="E35" s="57">
        <v>71177651.099999994</v>
      </c>
      <c r="F35" s="58"/>
      <c r="G35" s="58"/>
      <c r="H35" s="60">
        <v>2024</v>
      </c>
      <c r="I35" s="60">
        <v>2027</v>
      </c>
      <c r="J35" s="61" t="s">
        <v>17</v>
      </c>
      <c r="K35" s="61" t="s">
        <v>402</v>
      </c>
      <c r="L35" s="61" t="s">
        <v>403</v>
      </c>
      <c r="M35" s="62" t="s">
        <v>404</v>
      </c>
      <c r="N35" s="62" t="s">
        <v>405</v>
      </c>
      <c r="O35" s="60" t="s">
        <v>406</v>
      </c>
      <c r="P35" s="98">
        <v>90</v>
      </c>
    </row>
    <row r="36" spans="1:16" ht="49.9" customHeight="1">
      <c r="A36" s="52">
        <f>COUNT(A32:A35)</f>
        <v>4</v>
      </c>
      <c r="B36" s="27"/>
      <c r="C36" s="28"/>
      <c r="D36" s="29"/>
      <c r="E36" s="37">
        <f>SUM(E32:E35)</f>
        <v>6975089683.2400007</v>
      </c>
      <c r="F36" s="37">
        <f>SUM(F32:F35)</f>
        <v>0</v>
      </c>
      <c r="G36" s="38"/>
      <c r="H36" s="33"/>
      <c r="I36" s="33"/>
      <c r="J36" s="34"/>
      <c r="K36" s="34"/>
      <c r="L36" s="34"/>
      <c r="M36" s="36"/>
      <c r="N36" s="36"/>
      <c r="O36" s="33"/>
      <c r="P36" s="102"/>
    </row>
    <row r="37" spans="1:16" ht="145.15" customHeight="1">
      <c r="A37" s="53">
        <v>2024004540094</v>
      </c>
      <c r="B37" s="54" t="s">
        <v>501</v>
      </c>
      <c r="C37" s="55" t="s">
        <v>560</v>
      </c>
      <c r="D37" s="56" t="s">
        <v>502</v>
      </c>
      <c r="E37" s="57">
        <v>7926153708</v>
      </c>
      <c r="F37" s="58"/>
      <c r="G37" s="58"/>
      <c r="H37" s="60">
        <v>2024</v>
      </c>
      <c r="I37" s="60">
        <v>2027</v>
      </c>
      <c r="J37" s="61" t="s">
        <v>17</v>
      </c>
      <c r="K37" s="61" t="s">
        <v>503</v>
      </c>
      <c r="L37" s="61" t="s">
        <v>504</v>
      </c>
      <c r="M37" s="62" t="s">
        <v>505</v>
      </c>
      <c r="N37" s="62" t="s">
        <v>506</v>
      </c>
      <c r="O37" s="60" t="s">
        <v>507</v>
      </c>
      <c r="P37" s="98">
        <v>1200</v>
      </c>
    </row>
    <row r="38" spans="1:16" ht="145.15" customHeight="1">
      <c r="A38" s="53">
        <v>2024004540095</v>
      </c>
      <c r="B38" s="54" t="s">
        <v>508</v>
      </c>
      <c r="C38" s="55" t="s">
        <v>560</v>
      </c>
      <c r="D38" s="56" t="s">
        <v>502</v>
      </c>
      <c r="E38" s="57">
        <v>15200998763</v>
      </c>
      <c r="F38" s="58"/>
      <c r="G38" s="58"/>
      <c r="H38" s="60">
        <v>2024</v>
      </c>
      <c r="I38" s="60">
        <v>2027</v>
      </c>
      <c r="J38" s="61" t="s">
        <v>17</v>
      </c>
      <c r="K38" s="61" t="s">
        <v>509</v>
      </c>
      <c r="L38" s="61" t="s">
        <v>510</v>
      </c>
      <c r="M38" s="62" t="s">
        <v>511</v>
      </c>
      <c r="N38" s="62" t="s">
        <v>512</v>
      </c>
      <c r="O38" s="60" t="s">
        <v>513</v>
      </c>
      <c r="P38" s="98">
        <v>314389</v>
      </c>
    </row>
    <row r="39" spans="1:16" ht="145.15" customHeight="1">
      <c r="A39" s="53">
        <v>2024004540016</v>
      </c>
      <c r="B39" s="54" t="s">
        <v>36</v>
      </c>
      <c r="C39" s="55" t="s">
        <v>555</v>
      </c>
      <c r="D39" s="56" t="s">
        <v>502</v>
      </c>
      <c r="E39" s="57">
        <v>1000000</v>
      </c>
      <c r="F39" s="58"/>
      <c r="G39" s="58"/>
      <c r="H39" s="60">
        <v>2024</v>
      </c>
      <c r="I39" s="60">
        <v>2027</v>
      </c>
      <c r="J39" s="61" t="s">
        <v>17</v>
      </c>
      <c r="K39" s="62" t="s">
        <v>37</v>
      </c>
      <c r="L39" s="62" t="s">
        <v>38</v>
      </c>
      <c r="M39" s="62" t="s">
        <v>39</v>
      </c>
      <c r="N39" s="62" t="s">
        <v>40</v>
      </c>
      <c r="O39" s="60" t="s">
        <v>41</v>
      </c>
      <c r="P39" s="98">
        <v>2</v>
      </c>
    </row>
    <row r="40" spans="1:16" ht="145.15" customHeight="1">
      <c r="A40" s="53">
        <v>2024004540068</v>
      </c>
      <c r="B40" s="54" t="s">
        <v>354</v>
      </c>
      <c r="C40" s="55" t="s">
        <v>555</v>
      </c>
      <c r="D40" s="56" t="s">
        <v>502</v>
      </c>
      <c r="E40" s="73">
        <v>900000</v>
      </c>
      <c r="F40" s="58"/>
      <c r="G40" s="58"/>
      <c r="H40" s="60">
        <v>2024</v>
      </c>
      <c r="I40" s="60">
        <v>2027</v>
      </c>
      <c r="J40" s="61" t="s">
        <v>17</v>
      </c>
      <c r="K40" s="61" t="s">
        <v>355</v>
      </c>
      <c r="L40" s="61" t="s">
        <v>356</v>
      </c>
      <c r="M40" s="62" t="s">
        <v>357</v>
      </c>
      <c r="N40" s="62" t="s">
        <v>358</v>
      </c>
      <c r="O40" s="75" t="s">
        <v>359</v>
      </c>
      <c r="P40" s="98">
        <v>4</v>
      </c>
    </row>
    <row r="41" spans="1:16" ht="145.15" customHeight="1">
      <c r="A41" s="53">
        <v>2024004540010</v>
      </c>
      <c r="B41" s="76" t="s">
        <v>18</v>
      </c>
      <c r="C41" s="55" t="s">
        <v>555</v>
      </c>
      <c r="D41" s="56" t="s">
        <v>502</v>
      </c>
      <c r="E41" s="63">
        <v>23099417201</v>
      </c>
      <c r="F41" s="78"/>
      <c r="G41" s="78"/>
      <c r="H41" s="77">
        <v>2024</v>
      </c>
      <c r="I41" s="79">
        <v>2027</v>
      </c>
      <c r="J41" s="61" t="s">
        <v>17</v>
      </c>
      <c r="K41" s="80" t="s">
        <v>19</v>
      </c>
      <c r="L41" s="80" t="s">
        <v>20</v>
      </c>
      <c r="M41" s="80" t="s">
        <v>21</v>
      </c>
      <c r="N41" s="80" t="s">
        <v>22</v>
      </c>
      <c r="O41" s="77" t="s">
        <v>23</v>
      </c>
      <c r="P41" s="104">
        <v>30</v>
      </c>
    </row>
    <row r="42" spans="1:16" ht="49.9" customHeight="1">
      <c r="A42" s="52">
        <f>COUNT(A37:A41)</f>
        <v>5</v>
      </c>
      <c r="B42" s="41"/>
      <c r="C42" s="28"/>
      <c r="D42" s="29"/>
      <c r="E42" s="39">
        <f>SUM(E37:E41)</f>
        <v>46228469672</v>
      </c>
      <c r="F42" s="39">
        <f>SUM(F37:F41)</f>
        <v>0</v>
      </c>
      <c r="G42" s="43"/>
      <c r="H42" s="42"/>
      <c r="I42" s="44"/>
      <c r="J42" s="34"/>
      <c r="K42" s="45"/>
      <c r="L42" s="45"/>
      <c r="M42" s="45"/>
      <c r="N42" s="45"/>
      <c r="O42" s="42"/>
      <c r="P42" s="105"/>
    </row>
    <row r="43" spans="1:16" ht="145.15" customHeight="1">
      <c r="A43" s="53">
        <v>2024004540005</v>
      </c>
      <c r="B43" s="54" t="s">
        <v>539</v>
      </c>
      <c r="C43" s="55" t="s">
        <v>196</v>
      </c>
      <c r="D43" s="55" t="s">
        <v>197</v>
      </c>
      <c r="E43" s="81"/>
      <c r="F43" s="62"/>
      <c r="G43" s="62"/>
      <c r="H43" s="60">
        <v>2024</v>
      </c>
      <c r="I43" s="59">
        <v>2024</v>
      </c>
      <c r="J43" s="61" t="s">
        <v>17</v>
      </c>
      <c r="K43" s="61" t="s">
        <v>19</v>
      </c>
      <c r="L43" s="61" t="s">
        <v>538</v>
      </c>
      <c r="M43" s="61"/>
      <c r="N43" s="61"/>
      <c r="O43" s="60" t="s">
        <v>53</v>
      </c>
      <c r="P43" s="98">
        <v>2</v>
      </c>
    </row>
    <row r="44" spans="1:16" ht="145.15" customHeight="1">
      <c r="A44" s="53">
        <v>2024004540040</v>
      </c>
      <c r="B44" s="54" t="s">
        <v>183</v>
      </c>
      <c r="C44" s="55" t="s">
        <v>196</v>
      </c>
      <c r="D44" s="56" t="s">
        <v>197</v>
      </c>
      <c r="E44" s="57">
        <v>25000000000</v>
      </c>
      <c r="F44" s="58"/>
      <c r="G44" s="58"/>
      <c r="H44" s="60">
        <v>2024</v>
      </c>
      <c r="I44" s="60">
        <v>2027</v>
      </c>
      <c r="J44" s="61" t="s">
        <v>17</v>
      </c>
      <c r="K44" s="61" t="s">
        <v>184</v>
      </c>
      <c r="L44" s="61" t="s">
        <v>185</v>
      </c>
      <c r="M44" s="62" t="s">
        <v>186</v>
      </c>
      <c r="N44" s="62" t="s">
        <v>187</v>
      </c>
      <c r="O44" s="60" t="s">
        <v>188</v>
      </c>
      <c r="P44" s="98">
        <v>4</v>
      </c>
    </row>
    <row r="45" spans="1:16" ht="145.15" customHeight="1">
      <c r="A45" s="53">
        <v>2024004540042</v>
      </c>
      <c r="B45" s="54" t="s">
        <v>195</v>
      </c>
      <c r="C45" s="55" t="s">
        <v>196</v>
      </c>
      <c r="D45" s="56" t="s">
        <v>197</v>
      </c>
      <c r="E45" s="57">
        <v>27051000000</v>
      </c>
      <c r="F45" s="58">
        <v>13058485808</v>
      </c>
      <c r="G45" s="58"/>
      <c r="H45" s="60">
        <v>2024</v>
      </c>
      <c r="I45" s="60">
        <v>2027</v>
      </c>
      <c r="J45" s="61" t="s">
        <v>17</v>
      </c>
      <c r="K45" s="61" t="s">
        <v>202</v>
      </c>
      <c r="L45" s="61" t="s">
        <v>198</v>
      </c>
      <c r="M45" s="62" t="s">
        <v>199</v>
      </c>
      <c r="N45" s="62" t="s">
        <v>200</v>
      </c>
      <c r="O45" s="60" t="s">
        <v>201</v>
      </c>
      <c r="P45" s="98">
        <v>216</v>
      </c>
    </row>
    <row r="46" spans="1:16" ht="145.15" customHeight="1">
      <c r="A46" s="53">
        <v>2024004540062</v>
      </c>
      <c r="B46" s="54" t="s">
        <v>315</v>
      </c>
      <c r="C46" s="55" t="s">
        <v>196</v>
      </c>
      <c r="D46" s="56" t="s">
        <v>197</v>
      </c>
      <c r="E46" s="70">
        <v>6048929127.1400003</v>
      </c>
      <c r="F46" s="82">
        <v>2095526049.4000001</v>
      </c>
      <c r="G46" s="68"/>
      <c r="H46" s="60">
        <v>2024</v>
      </c>
      <c r="I46" s="60">
        <v>2027</v>
      </c>
      <c r="J46" s="61" t="s">
        <v>17</v>
      </c>
      <c r="K46" s="69" t="s">
        <v>316</v>
      </c>
      <c r="L46" s="69" t="s">
        <v>317</v>
      </c>
      <c r="M46" s="62" t="s">
        <v>318</v>
      </c>
      <c r="N46" s="62" t="s">
        <v>319</v>
      </c>
      <c r="O46" s="66" t="s">
        <v>320</v>
      </c>
      <c r="P46" s="100">
        <v>300</v>
      </c>
    </row>
    <row r="47" spans="1:16" ht="145.15" customHeight="1">
      <c r="A47" s="53">
        <v>2024004540018</v>
      </c>
      <c r="B47" s="54" t="s">
        <v>48</v>
      </c>
      <c r="C47" s="55" t="s">
        <v>555</v>
      </c>
      <c r="D47" s="56" t="s">
        <v>197</v>
      </c>
      <c r="E47" s="63">
        <v>1000000</v>
      </c>
      <c r="F47" s="58"/>
      <c r="G47" s="58"/>
      <c r="H47" s="60">
        <v>2024</v>
      </c>
      <c r="I47" s="60">
        <v>2027</v>
      </c>
      <c r="J47" s="61" t="s">
        <v>17</v>
      </c>
      <c r="K47" s="62" t="s">
        <v>31</v>
      </c>
      <c r="L47" s="62" t="s">
        <v>49</v>
      </c>
      <c r="M47" s="62" t="s">
        <v>50</v>
      </c>
      <c r="N47" s="62" t="s">
        <v>51</v>
      </c>
      <c r="O47" s="60" t="s">
        <v>52</v>
      </c>
      <c r="P47" s="98">
        <v>3</v>
      </c>
    </row>
    <row r="48" spans="1:16" ht="145.15" customHeight="1">
      <c r="A48" s="53">
        <v>2024004540089</v>
      </c>
      <c r="B48" s="54" t="s">
        <v>478</v>
      </c>
      <c r="C48" s="55" t="s">
        <v>196</v>
      </c>
      <c r="D48" s="55" t="s">
        <v>197</v>
      </c>
      <c r="E48" s="63">
        <v>146746465199</v>
      </c>
      <c r="F48" s="62"/>
      <c r="G48" s="62"/>
      <c r="H48" s="60">
        <v>2024</v>
      </c>
      <c r="I48" s="60">
        <v>2027</v>
      </c>
      <c r="J48" s="61" t="s">
        <v>17</v>
      </c>
      <c r="K48" s="61" t="s">
        <v>149</v>
      </c>
      <c r="L48" s="61" t="s">
        <v>479</v>
      </c>
      <c r="M48" s="62" t="s">
        <v>480</v>
      </c>
      <c r="N48" s="62" t="s">
        <v>481</v>
      </c>
      <c r="O48" s="60" t="s">
        <v>482</v>
      </c>
      <c r="P48" s="98">
        <v>22230000</v>
      </c>
    </row>
    <row r="49" spans="1:16" ht="49.9" customHeight="1">
      <c r="A49" s="52">
        <f>COUNT(A43:A48)</f>
        <v>6</v>
      </c>
      <c r="B49" s="27"/>
      <c r="C49" s="28"/>
      <c r="D49" s="28"/>
      <c r="E49" s="39">
        <f>SUM(E44:E48)</f>
        <v>204847394326.14001</v>
      </c>
      <c r="F49" s="39">
        <f>SUM(F44:F48)</f>
        <v>15154011857.4</v>
      </c>
      <c r="G49" s="36"/>
      <c r="H49" s="33"/>
      <c r="I49" s="33"/>
      <c r="J49" s="34"/>
      <c r="K49" s="34"/>
      <c r="L49" s="34"/>
      <c r="M49" s="36"/>
      <c r="N49" s="36"/>
      <c r="O49" s="33"/>
      <c r="P49" s="102"/>
    </row>
    <row r="50" spans="1:16" ht="145.15" customHeight="1">
      <c r="A50" s="53">
        <v>2024004540077</v>
      </c>
      <c r="B50" s="54" t="s">
        <v>407</v>
      </c>
      <c r="C50" s="55" t="s">
        <v>555</v>
      </c>
      <c r="D50" s="56" t="s">
        <v>56</v>
      </c>
      <c r="E50" s="63">
        <v>728985358</v>
      </c>
      <c r="F50" s="62"/>
      <c r="G50" s="62"/>
      <c r="H50" s="60">
        <v>2024</v>
      </c>
      <c r="I50" s="59">
        <v>2025</v>
      </c>
      <c r="J50" s="61" t="s">
        <v>17</v>
      </c>
      <c r="K50" s="61" t="s">
        <v>408</v>
      </c>
      <c r="L50" s="61" t="s">
        <v>409</v>
      </c>
      <c r="M50" s="61" t="s">
        <v>410</v>
      </c>
      <c r="N50" s="61" t="s">
        <v>411</v>
      </c>
      <c r="O50" s="60" t="s">
        <v>412</v>
      </c>
      <c r="P50" s="98">
        <v>1</v>
      </c>
    </row>
    <row r="51" spans="1:16" ht="145.15" hidden="1" customHeight="1">
      <c r="A51" s="83">
        <v>2024004540109</v>
      </c>
      <c r="B51" s="74" t="s">
        <v>531</v>
      </c>
      <c r="C51" s="55" t="s">
        <v>204</v>
      </c>
      <c r="D51" s="55" t="s">
        <v>56</v>
      </c>
      <c r="E51" s="63"/>
      <c r="F51" s="62"/>
      <c r="G51" s="62"/>
      <c r="H51" s="60">
        <v>2024</v>
      </c>
      <c r="I51" s="59">
        <v>2024</v>
      </c>
      <c r="J51" s="61" t="s">
        <v>17</v>
      </c>
      <c r="K51" s="61" t="s">
        <v>19</v>
      </c>
      <c r="L51" s="61" t="s">
        <v>532</v>
      </c>
      <c r="M51" s="61" t="s">
        <v>533</v>
      </c>
      <c r="N51" s="61" t="s">
        <v>534</v>
      </c>
      <c r="O51" s="60" t="s">
        <v>535</v>
      </c>
      <c r="P51" s="98">
        <v>1</v>
      </c>
    </row>
    <row r="52" spans="1:16" ht="145.15" customHeight="1">
      <c r="A52" s="53">
        <v>2024004540087</v>
      </c>
      <c r="B52" s="54" t="s">
        <v>467</v>
      </c>
      <c r="C52" s="55" t="s">
        <v>462</v>
      </c>
      <c r="D52" s="56" t="s">
        <v>56</v>
      </c>
      <c r="E52" s="63">
        <v>2288000000</v>
      </c>
      <c r="F52" s="58"/>
      <c r="G52" s="58"/>
      <c r="H52" s="60">
        <v>2024</v>
      </c>
      <c r="I52" s="60">
        <v>2027</v>
      </c>
      <c r="J52" s="61" t="s">
        <v>17</v>
      </c>
      <c r="K52" s="61" t="s">
        <v>468</v>
      </c>
      <c r="L52" s="61" t="s">
        <v>469</v>
      </c>
      <c r="M52" s="62" t="s">
        <v>470</v>
      </c>
      <c r="N52" s="62" t="s">
        <v>471</v>
      </c>
      <c r="O52" s="60" t="s">
        <v>472</v>
      </c>
      <c r="P52" s="98">
        <v>6</v>
      </c>
    </row>
    <row r="53" spans="1:16" ht="145.15" customHeight="1">
      <c r="A53" s="53">
        <v>2024004540059</v>
      </c>
      <c r="B53" s="54" t="s">
        <v>299</v>
      </c>
      <c r="C53" s="55" t="s">
        <v>141</v>
      </c>
      <c r="D53" s="56" t="s">
        <v>56</v>
      </c>
      <c r="E53" s="70">
        <v>1520000000</v>
      </c>
      <c r="F53" s="68"/>
      <c r="G53" s="68"/>
      <c r="H53" s="60">
        <v>2024</v>
      </c>
      <c r="I53" s="60">
        <v>2027</v>
      </c>
      <c r="J53" s="61" t="s">
        <v>17</v>
      </c>
      <c r="K53" s="69" t="s">
        <v>19</v>
      </c>
      <c r="L53" s="69" t="s">
        <v>300</v>
      </c>
      <c r="M53" s="62" t="s">
        <v>301</v>
      </c>
      <c r="N53" s="62" t="s">
        <v>302</v>
      </c>
      <c r="O53" s="66" t="s">
        <v>303</v>
      </c>
      <c r="P53" s="100">
        <v>2</v>
      </c>
    </row>
    <row r="54" spans="1:16" ht="145.15" customHeight="1">
      <c r="A54" s="53">
        <v>2024004540049</v>
      </c>
      <c r="B54" s="54" t="s">
        <v>235</v>
      </c>
      <c r="C54" s="55" t="s">
        <v>558</v>
      </c>
      <c r="D54" s="56" t="s">
        <v>56</v>
      </c>
      <c r="E54" s="70">
        <v>21250000000.439999</v>
      </c>
      <c r="F54" s="68"/>
      <c r="G54" s="68"/>
      <c r="H54" s="60">
        <v>2024</v>
      </c>
      <c r="I54" s="60">
        <v>2027</v>
      </c>
      <c r="J54" s="61" t="s">
        <v>17</v>
      </c>
      <c r="K54" s="69" t="s">
        <v>236</v>
      </c>
      <c r="L54" s="69" t="s">
        <v>237</v>
      </c>
      <c r="M54" s="62" t="s">
        <v>238</v>
      </c>
      <c r="N54" s="62" t="s">
        <v>239</v>
      </c>
      <c r="O54" s="66" t="s">
        <v>240</v>
      </c>
      <c r="P54" s="100">
        <v>4</v>
      </c>
    </row>
    <row r="55" spans="1:16" ht="145.15" customHeight="1">
      <c r="A55" s="53">
        <v>2024004540019</v>
      </c>
      <c r="B55" s="54" t="s">
        <v>54</v>
      </c>
      <c r="C55" s="55" t="s">
        <v>55</v>
      </c>
      <c r="D55" s="56" t="s">
        <v>56</v>
      </c>
      <c r="E55" s="63">
        <v>17090000000</v>
      </c>
      <c r="F55" s="58"/>
      <c r="G55" s="58"/>
      <c r="H55" s="60">
        <v>2024</v>
      </c>
      <c r="I55" s="60">
        <v>2027</v>
      </c>
      <c r="J55" s="61" t="s">
        <v>17</v>
      </c>
      <c r="K55" s="62" t="s">
        <v>57</v>
      </c>
      <c r="L55" s="62" t="s">
        <v>58</v>
      </c>
      <c r="M55" s="62" t="s">
        <v>59</v>
      </c>
      <c r="N55" s="62" t="s">
        <v>60</v>
      </c>
      <c r="O55" s="60" t="s">
        <v>61</v>
      </c>
      <c r="P55" s="98">
        <v>1</v>
      </c>
    </row>
    <row r="56" spans="1:16" ht="145.15" customHeight="1">
      <c r="A56" s="53">
        <v>2024004540084</v>
      </c>
      <c r="B56" s="54" t="s">
        <v>450</v>
      </c>
      <c r="C56" s="55" t="s">
        <v>451</v>
      </c>
      <c r="D56" s="56" t="s">
        <v>56</v>
      </c>
      <c r="E56" s="57">
        <v>42863423388.830002</v>
      </c>
      <c r="F56" s="58"/>
      <c r="G56" s="58"/>
      <c r="H56" s="60">
        <v>2024</v>
      </c>
      <c r="I56" s="60">
        <v>2027</v>
      </c>
      <c r="J56" s="61" t="s">
        <v>17</v>
      </c>
      <c r="K56" s="61" t="s">
        <v>452</v>
      </c>
      <c r="L56" s="61" t="s">
        <v>453</v>
      </c>
      <c r="M56" s="62" t="s">
        <v>454</v>
      </c>
      <c r="N56" s="62" t="s">
        <v>455</v>
      </c>
      <c r="O56" s="60" t="s">
        <v>82</v>
      </c>
      <c r="P56" s="98">
        <v>160</v>
      </c>
    </row>
    <row r="57" spans="1:16" ht="145.15" customHeight="1">
      <c r="A57" s="53">
        <v>2024004540080</v>
      </c>
      <c r="B57" s="54" t="s">
        <v>426</v>
      </c>
      <c r="C57" s="55" t="s">
        <v>555</v>
      </c>
      <c r="D57" s="56" t="s">
        <v>56</v>
      </c>
      <c r="E57" s="73">
        <v>4298433882</v>
      </c>
      <c r="F57" s="58"/>
      <c r="G57" s="58"/>
      <c r="H57" s="60">
        <v>2024</v>
      </c>
      <c r="I57" s="60">
        <v>2027</v>
      </c>
      <c r="J57" s="61" t="s">
        <v>17</v>
      </c>
      <c r="K57" s="61" t="s">
        <v>427</v>
      </c>
      <c r="L57" s="61" t="s">
        <v>428</v>
      </c>
      <c r="M57" s="62" t="s">
        <v>429</v>
      </c>
      <c r="N57" s="62" t="s">
        <v>430</v>
      </c>
      <c r="O57" s="60" t="s">
        <v>431</v>
      </c>
      <c r="P57" s="98">
        <v>40</v>
      </c>
    </row>
    <row r="58" spans="1:16" ht="145.15" customHeight="1">
      <c r="A58" s="53">
        <v>2024004540092</v>
      </c>
      <c r="B58" s="54" t="s">
        <v>493</v>
      </c>
      <c r="C58" s="55" t="s">
        <v>260</v>
      </c>
      <c r="D58" s="56" t="s">
        <v>56</v>
      </c>
      <c r="E58" s="57">
        <v>520000000</v>
      </c>
      <c r="F58" s="58"/>
      <c r="G58" s="58"/>
      <c r="H58" s="60">
        <v>2024</v>
      </c>
      <c r="I58" s="60">
        <v>2027</v>
      </c>
      <c r="J58" s="61" t="s">
        <v>17</v>
      </c>
      <c r="K58" s="61" t="s">
        <v>261</v>
      </c>
      <c r="L58" s="61" t="s">
        <v>261</v>
      </c>
      <c r="M58" s="62" t="s">
        <v>494</v>
      </c>
      <c r="N58" s="62" t="s">
        <v>495</v>
      </c>
      <c r="O58" s="60" t="s">
        <v>496</v>
      </c>
      <c r="P58" s="98">
        <v>1</v>
      </c>
    </row>
    <row r="59" spans="1:16" ht="145.15" customHeight="1">
      <c r="A59" s="53">
        <v>2024004540028</v>
      </c>
      <c r="B59" s="54" t="s">
        <v>114</v>
      </c>
      <c r="C59" s="55" t="s">
        <v>121</v>
      </c>
      <c r="D59" s="56" t="s">
        <v>56</v>
      </c>
      <c r="E59" s="57">
        <v>2028564944.75</v>
      </c>
      <c r="F59" s="58"/>
      <c r="G59" s="58"/>
      <c r="H59" s="60">
        <v>2024</v>
      </c>
      <c r="I59" s="60">
        <v>2027</v>
      </c>
      <c r="J59" s="61" t="s">
        <v>17</v>
      </c>
      <c r="K59" s="62" t="s">
        <v>115</v>
      </c>
      <c r="L59" s="62" t="s">
        <v>116</v>
      </c>
      <c r="M59" s="62" t="s">
        <v>117</v>
      </c>
      <c r="N59" s="62" t="s">
        <v>118</v>
      </c>
      <c r="O59" s="60" t="s">
        <v>119</v>
      </c>
      <c r="P59" s="98">
        <v>2</v>
      </c>
    </row>
    <row r="60" spans="1:16" ht="145.15" customHeight="1">
      <c r="A60" s="53">
        <v>2024004540020</v>
      </c>
      <c r="B60" s="54" t="s">
        <v>62</v>
      </c>
      <c r="C60" s="55" t="s">
        <v>556</v>
      </c>
      <c r="D60" s="56" t="s">
        <v>56</v>
      </c>
      <c r="E60" s="57">
        <v>20000000000</v>
      </c>
      <c r="F60" s="58"/>
      <c r="G60" s="58"/>
      <c r="H60" s="60">
        <v>2024</v>
      </c>
      <c r="I60" s="60">
        <v>2027</v>
      </c>
      <c r="J60" s="61" t="s">
        <v>17</v>
      </c>
      <c r="K60" s="62" t="s">
        <v>63</v>
      </c>
      <c r="L60" s="62" t="s">
        <v>64</v>
      </c>
      <c r="M60" s="62" t="s">
        <v>65</v>
      </c>
      <c r="N60" s="62" t="s">
        <v>66</v>
      </c>
      <c r="O60" s="60" t="s">
        <v>67</v>
      </c>
      <c r="P60" s="98">
        <v>600</v>
      </c>
    </row>
    <row r="61" spans="1:16" ht="145.15" customHeight="1">
      <c r="A61" s="53">
        <v>2024004540088</v>
      </c>
      <c r="B61" s="54" t="s">
        <v>473</v>
      </c>
      <c r="C61" s="55" t="s">
        <v>462</v>
      </c>
      <c r="D61" s="56" t="s">
        <v>56</v>
      </c>
      <c r="E61" s="57">
        <v>544000000</v>
      </c>
      <c r="F61" s="58"/>
      <c r="G61" s="58"/>
      <c r="H61" s="60">
        <v>2024</v>
      </c>
      <c r="I61" s="60">
        <v>2027</v>
      </c>
      <c r="J61" s="61" t="s">
        <v>17</v>
      </c>
      <c r="K61" s="61" t="s">
        <v>149</v>
      </c>
      <c r="L61" s="61" t="s">
        <v>474</v>
      </c>
      <c r="M61" s="62" t="s">
        <v>475</v>
      </c>
      <c r="N61" s="62" t="s">
        <v>476</v>
      </c>
      <c r="O61" s="60" t="s">
        <v>477</v>
      </c>
      <c r="P61" s="98"/>
    </row>
    <row r="62" spans="1:16" ht="145.15" customHeight="1">
      <c r="A62" s="53">
        <v>2024004540044</v>
      </c>
      <c r="B62" s="54" t="s">
        <v>210</v>
      </c>
      <c r="C62" s="55" t="s">
        <v>101</v>
      </c>
      <c r="D62" s="56" t="s">
        <v>56</v>
      </c>
      <c r="E62" s="73">
        <v>833333333.32000005</v>
      </c>
      <c r="F62" s="58"/>
      <c r="G62" s="58"/>
      <c r="H62" s="60">
        <v>2024</v>
      </c>
      <c r="I62" s="60">
        <v>2027</v>
      </c>
      <c r="J62" s="61" t="s">
        <v>17</v>
      </c>
      <c r="K62" s="61" t="s">
        <v>211</v>
      </c>
      <c r="L62" s="61" t="s">
        <v>212</v>
      </c>
      <c r="M62" s="62" t="s">
        <v>213</v>
      </c>
      <c r="N62" s="62" t="s">
        <v>214</v>
      </c>
      <c r="O62" s="60" t="s">
        <v>215</v>
      </c>
      <c r="P62" s="98">
        <v>1</v>
      </c>
    </row>
    <row r="63" spans="1:16" ht="145.15" customHeight="1">
      <c r="A63" s="53">
        <v>2024004540058</v>
      </c>
      <c r="B63" s="54" t="s">
        <v>292</v>
      </c>
      <c r="C63" s="55" t="s">
        <v>293</v>
      </c>
      <c r="D63" s="56" t="s">
        <v>56</v>
      </c>
      <c r="E63" s="67">
        <v>8847329600</v>
      </c>
      <c r="F63" s="68"/>
      <c r="G63" s="68"/>
      <c r="H63" s="60">
        <v>2024</v>
      </c>
      <c r="I63" s="60">
        <v>2027</v>
      </c>
      <c r="J63" s="61" t="s">
        <v>17</v>
      </c>
      <c r="K63" s="69" t="s">
        <v>294</v>
      </c>
      <c r="L63" s="69" t="s">
        <v>295</v>
      </c>
      <c r="M63" s="62" t="s">
        <v>296</v>
      </c>
      <c r="N63" s="62" t="s">
        <v>297</v>
      </c>
      <c r="O63" s="66" t="s">
        <v>298</v>
      </c>
      <c r="P63" s="100">
        <v>4000</v>
      </c>
    </row>
    <row r="64" spans="1:16" ht="145.15" customHeight="1">
      <c r="A64" s="53">
        <v>2024004540025</v>
      </c>
      <c r="B64" s="54" t="s">
        <v>94</v>
      </c>
      <c r="C64" s="55" t="s">
        <v>99</v>
      </c>
      <c r="D64" s="56" t="s">
        <v>56</v>
      </c>
      <c r="E64" s="57">
        <v>498000000</v>
      </c>
      <c r="F64" s="58"/>
      <c r="G64" s="58"/>
      <c r="H64" s="60">
        <v>2024</v>
      </c>
      <c r="I64" s="60">
        <v>2027</v>
      </c>
      <c r="J64" s="61" t="s">
        <v>17</v>
      </c>
      <c r="K64" s="62" t="s">
        <v>19</v>
      </c>
      <c r="L64" s="62" t="s">
        <v>95</v>
      </c>
      <c r="M64" s="62" t="s">
        <v>96</v>
      </c>
      <c r="N64" s="62" t="s">
        <v>97</v>
      </c>
      <c r="O64" s="60" t="s">
        <v>98</v>
      </c>
      <c r="P64" s="98">
        <v>1</v>
      </c>
    </row>
    <row r="65" spans="1:16" ht="145.15" customHeight="1">
      <c r="A65" s="53">
        <v>2024004540014</v>
      </c>
      <c r="B65" s="54" t="s">
        <v>24</v>
      </c>
      <c r="C65" s="55" t="s">
        <v>555</v>
      </c>
      <c r="D65" s="56" t="s">
        <v>56</v>
      </c>
      <c r="E65" s="57">
        <v>1500000</v>
      </c>
      <c r="F65" s="58"/>
      <c r="G65" s="58"/>
      <c r="H65" s="60">
        <v>2024</v>
      </c>
      <c r="I65" s="60">
        <v>2027</v>
      </c>
      <c r="J65" s="61" t="s">
        <v>17</v>
      </c>
      <c r="K65" s="62" t="s">
        <v>25</v>
      </c>
      <c r="L65" s="62" t="s">
        <v>26</v>
      </c>
      <c r="M65" s="62" t="s">
        <v>27</v>
      </c>
      <c r="N65" s="62" t="s">
        <v>28</v>
      </c>
      <c r="O65" s="60" t="s">
        <v>29</v>
      </c>
      <c r="P65" s="98">
        <v>3</v>
      </c>
    </row>
    <row r="66" spans="1:16" ht="145.15" customHeight="1">
      <c r="A66" s="53">
        <v>2024004540073</v>
      </c>
      <c r="B66" s="54" t="s">
        <v>384</v>
      </c>
      <c r="C66" s="55" t="s">
        <v>555</v>
      </c>
      <c r="D66" s="56" t="s">
        <v>56</v>
      </c>
      <c r="E66" s="73">
        <v>5000000</v>
      </c>
      <c r="F66" s="58"/>
      <c r="G66" s="58"/>
      <c r="H66" s="60">
        <v>2024</v>
      </c>
      <c r="I66" s="60">
        <v>2027</v>
      </c>
      <c r="J66" s="61" t="s">
        <v>17</v>
      </c>
      <c r="K66" s="61" t="s">
        <v>316</v>
      </c>
      <c r="L66" s="61" t="s">
        <v>385</v>
      </c>
      <c r="M66" s="62" t="s">
        <v>386</v>
      </c>
      <c r="N66" s="62" t="s">
        <v>387</v>
      </c>
      <c r="O66" s="60" t="s">
        <v>388</v>
      </c>
      <c r="P66" s="98">
        <v>15</v>
      </c>
    </row>
    <row r="67" spans="1:16" ht="145.15" customHeight="1">
      <c r="A67" s="53">
        <v>2024004540057</v>
      </c>
      <c r="B67" s="54" t="s">
        <v>287</v>
      </c>
      <c r="C67" s="55" t="s">
        <v>141</v>
      </c>
      <c r="D67" s="56" t="s">
        <v>56</v>
      </c>
      <c r="E67" s="67">
        <v>852000000</v>
      </c>
      <c r="F67" s="68"/>
      <c r="G67" s="68"/>
      <c r="H67" s="60">
        <v>2024</v>
      </c>
      <c r="I67" s="60">
        <v>2027</v>
      </c>
      <c r="J67" s="61" t="s">
        <v>17</v>
      </c>
      <c r="K67" s="69" t="s">
        <v>19</v>
      </c>
      <c r="L67" s="69" t="s">
        <v>288</v>
      </c>
      <c r="M67" s="62" t="s">
        <v>289</v>
      </c>
      <c r="N67" s="62" t="s">
        <v>290</v>
      </c>
      <c r="O67" s="66" t="s">
        <v>291</v>
      </c>
      <c r="P67" s="100">
        <v>150</v>
      </c>
    </row>
    <row r="68" spans="1:16" ht="49.9" customHeight="1">
      <c r="A68" s="52">
        <f>COUNT(A50:A67)</f>
        <v>18</v>
      </c>
      <c r="B68" s="27"/>
      <c r="C68" s="28"/>
      <c r="D68" s="29"/>
      <c r="E68" s="31">
        <f>SUM(E52:E67)</f>
        <v>123439585149.34001</v>
      </c>
      <c r="F68" s="31">
        <f>SUM(F52:F67)</f>
        <v>0</v>
      </c>
      <c r="G68" s="32"/>
      <c r="H68" s="33"/>
      <c r="I68" s="33"/>
      <c r="J68" s="34"/>
      <c r="K68" s="35"/>
      <c r="L68" s="35"/>
      <c r="M68" s="36"/>
      <c r="N68" s="36"/>
      <c r="O68" s="30"/>
      <c r="P68" s="101"/>
    </row>
    <row r="69" spans="1:16" ht="145.15" customHeight="1">
      <c r="A69" s="53">
        <v>2024004540023</v>
      </c>
      <c r="B69" s="54" t="s">
        <v>83</v>
      </c>
      <c r="C69" s="55" t="s">
        <v>557</v>
      </c>
      <c r="D69" s="56" t="s">
        <v>142</v>
      </c>
      <c r="E69" s="57">
        <v>1035900000</v>
      </c>
      <c r="F69" s="58"/>
      <c r="G69" s="58"/>
      <c r="H69" s="60">
        <v>2024</v>
      </c>
      <c r="I69" s="60">
        <v>2027</v>
      </c>
      <c r="J69" s="61" t="s">
        <v>17</v>
      </c>
      <c r="K69" s="62" t="s">
        <v>84</v>
      </c>
      <c r="L69" s="62" t="s">
        <v>85</v>
      </c>
      <c r="M69" s="62" t="s">
        <v>86</v>
      </c>
      <c r="N69" s="62" t="s">
        <v>87</v>
      </c>
      <c r="O69" s="60" t="s">
        <v>88</v>
      </c>
      <c r="P69" s="98">
        <v>16000</v>
      </c>
    </row>
    <row r="70" spans="1:16" ht="145.15" customHeight="1">
      <c r="A70" s="53">
        <v>2024004540060</v>
      </c>
      <c r="B70" s="54" t="s">
        <v>304</v>
      </c>
      <c r="C70" s="55" t="s">
        <v>141</v>
      </c>
      <c r="D70" s="56" t="s">
        <v>142</v>
      </c>
      <c r="E70" s="67">
        <v>4550000000</v>
      </c>
      <c r="F70" s="68"/>
      <c r="G70" s="68"/>
      <c r="H70" s="60">
        <v>2024</v>
      </c>
      <c r="I70" s="60">
        <v>2027</v>
      </c>
      <c r="J70" s="61" t="s">
        <v>17</v>
      </c>
      <c r="K70" s="69" t="s">
        <v>305</v>
      </c>
      <c r="L70" s="69" t="s">
        <v>306</v>
      </c>
      <c r="M70" s="62" t="s">
        <v>307</v>
      </c>
      <c r="N70" s="62" t="s">
        <v>308</v>
      </c>
      <c r="O70" s="66" t="s">
        <v>309</v>
      </c>
      <c r="P70" s="100">
        <v>48</v>
      </c>
    </row>
    <row r="71" spans="1:16" ht="145.15" customHeight="1">
      <c r="A71" s="53">
        <v>2024004540035</v>
      </c>
      <c r="B71" s="54" t="s">
        <v>147</v>
      </c>
      <c r="C71" s="55" t="s">
        <v>148</v>
      </c>
      <c r="D71" s="56" t="s">
        <v>142</v>
      </c>
      <c r="E71" s="57">
        <v>3105145000</v>
      </c>
      <c r="F71" s="58"/>
      <c r="G71" s="58"/>
      <c r="H71" s="60">
        <v>2024</v>
      </c>
      <c r="I71" s="60">
        <v>2027</v>
      </c>
      <c r="J71" s="61" t="s">
        <v>17</v>
      </c>
      <c r="K71" s="61" t="s">
        <v>149</v>
      </c>
      <c r="L71" s="61" t="s">
        <v>150</v>
      </c>
      <c r="M71" s="62" t="s">
        <v>151</v>
      </c>
      <c r="N71" s="62" t="s">
        <v>152</v>
      </c>
      <c r="O71" s="60" t="s">
        <v>153</v>
      </c>
      <c r="P71" s="98">
        <v>20000</v>
      </c>
    </row>
    <row r="72" spans="1:16" ht="145.15" customHeight="1">
      <c r="A72" s="53">
        <v>2024004540034</v>
      </c>
      <c r="B72" s="54" t="s">
        <v>140</v>
      </c>
      <c r="C72" s="55" t="s">
        <v>141</v>
      </c>
      <c r="D72" s="56" t="s">
        <v>142</v>
      </c>
      <c r="E72" s="57">
        <v>10120000000</v>
      </c>
      <c r="F72" s="58"/>
      <c r="G72" s="58"/>
      <c r="H72" s="60">
        <v>2024</v>
      </c>
      <c r="I72" s="60">
        <v>2027</v>
      </c>
      <c r="J72" s="61" t="s">
        <v>17</v>
      </c>
      <c r="K72" s="61" t="s">
        <v>19</v>
      </c>
      <c r="L72" s="61" t="s">
        <v>143</v>
      </c>
      <c r="M72" s="62" t="s">
        <v>144</v>
      </c>
      <c r="N72" s="62" t="s">
        <v>145</v>
      </c>
      <c r="O72" s="60" t="s">
        <v>146</v>
      </c>
      <c r="P72" s="98">
        <v>83780</v>
      </c>
    </row>
    <row r="73" spans="1:16" ht="145.15" customHeight="1">
      <c r="A73" s="53">
        <v>2024004540064</v>
      </c>
      <c r="B73" s="54" t="s">
        <v>329</v>
      </c>
      <c r="C73" s="55" t="s">
        <v>330</v>
      </c>
      <c r="D73" s="56" t="s">
        <v>142</v>
      </c>
      <c r="E73" s="67">
        <v>793710000</v>
      </c>
      <c r="F73" s="68"/>
      <c r="G73" s="68"/>
      <c r="H73" s="60">
        <v>2024</v>
      </c>
      <c r="I73" s="60">
        <v>2027</v>
      </c>
      <c r="J73" s="61" t="s">
        <v>17</v>
      </c>
      <c r="K73" s="69" t="s">
        <v>331</v>
      </c>
      <c r="L73" s="69" t="s">
        <v>332</v>
      </c>
      <c r="M73" s="62" t="s">
        <v>333</v>
      </c>
      <c r="N73" s="62" t="s">
        <v>334</v>
      </c>
      <c r="O73" s="66" t="s">
        <v>266</v>
      </c>
      <c r="P73" s="100">
        <v>3</v>
      </c>
    </row>
    <row r="74" spans="1:16" ht="145.15" customHeight="1">
      <c r="A74" s="53">
        <v>2024004540083</v>
      </c>
      <c r="B74" s="54" t="s">
        <v>444</v>
      </c>
      <c r="C74" s="55" t="s">
        <v>141</v>
      </c>
      <c r="D74" s="56" t="s">
        <v>142</v>
      </c>
      <c r="E74" s="57">
        <v>1950000000</v>
      </c>
      <c r="F74" s="58"/>
      <c r="G74" s="58"/>
      <c r="H74" s="60">
        <v>2024</v>
      </c>
      <c r="I74" s="60">
        <v>2027</v>
      </c>
      <c r="J74" s="61" t="s">
        <v>17</v>
      </c>
      <c r="K74" s="61" t="s">
        <v>445</v>
      </c>
      <c r="L74" s="61" t="s">
        <v>446</v>
      </c>
      <c r="M74" s="62" t="s">
        <v>447</v>
      </c>
      <c r="N74" s="62" t="s">
        <v>448</v>
      </c>
      <c r="O74" s="60" t="s">
        <v>449</v>
      </c>
      <c r="P74" s="98">
        <v>4000</v>
      </c>
    </row>
    <row r="75" spans="1:16" ht="145.15" customHeight="1">
      <c r="A75" s="53">
        <v>2024004540053</v>
      </c>
      <c r="B75" s="54" t="s">
        <v>259</v>
      </c>
      <c r="C75" s="55" t="s">
        <v>260</v>
      </c>
      <c r="D75" s="56" t="s">
        <v>142</v>
      </c>
      <c r="E75" s="67">
        <v>650000000</v>
      </c>
      <c r="F75" s="68"/>
      <c r="G75" s="68"/>
      <c r="H75" s="60">
        <v>2024</v>
      </c>
      <c r="I75" s="60">
        <v>2027</v>
      </c>
      <c r="J75" s="61" t="s">
        <v>17</v>
      </c>
      <c r="K75" s="69" t="s">
        <v>261</v>
      </c>
      <c r="L75" s="69" t="s">
        <v>262</v>
      </c>
      <c r="M75" s="62" t="s">
        <v>263</v>
      </c>
      <c r="N75" s="62" t="s">
        <v>264</v>
      </c>
      <c r="O75" s="66" t="s">
        <v>265</v>
      </c>
      <c r="P75" s="100">
        <v>50000</v>
      </c>
    </row>
    <row r="76" spans="1:16" ht="145.15" customHeight="1">
      <c r="A76" s="53">
        <v>2024004540079</v>
      </c>
      <c r="B76" s="54" t="s">
        <v>421</v>
      </c>
      <c r="C76" s="55" t="s">
        <v>260</v>
      </c>
      <c r="D76" s="56" t="s">
        <v>142</v>
      </c>
      <c r="E76" s="57">
        <v>30000000</v>
      </c>
      <c r="F76" s="58"/>
      <c r="G76" s="58"/>
      <c r="H76" s="60">
        <v>2024</v>
      </c>
      <c r="I76" s="60">
        <v>2027</v>
      </c>
      <c r="J76" s="61" t="s">
        <v>17</v>
      </c>
      <c r="K76" s="61" t="s">
        <v>316</v>
      </c>
      <c r="L76" s="61" t="s">
        <v>422</v>
      </c>
      <c r="M76" s="62" t="s">
        <v>423</v>
      </c>
      <c r="N76" s="62" t="s">
        <v>424</v>
      </c>
      <c r="O76" s="60" t="s">
        <v>425</v>
      </c>
      <c r="P76" s="98">
        <v>27000</v>
      </c>
    </row>
    <row r="77" spans="1:16" ht="49.9" customHeight="1">
      <c r="A77" s="52">
        <f>COUNT(A69:A76)</f>
        <v>8</v>
      </c>
      <c r="B77" s="27"/>
      <c r="C77" s="28"/>
      <c r="D77" s="29"/>
      <c r="E77" s="37">
        <f>SUM(E69:E76)</f>
        <v>22234755000</v>
      </c>
      <c r="F77" s="37">
        <f>SUM(F69:F76)</f>
        <v>0</v>
      </c>
      <c r="G77" s="38"/>
      <c r="H77" s="33"/>
      <c r="I77" s="33"/>
      <c r="J77" s="34"/>
      <c r="K77" s="34"/>
      <c r="L77" s="34"/>
      <c r="M77" s="36"/>
      <c r="N77" s="36"/>
      <c r="O77" s="33"/>
      <c r="P77" s="102"/>
    </row>
    <row r="78" spans="1:16" ht="145.15" customHeight="1">
      <c r="A78" s="53">
        <v>2024004540050</v>
      </c>
      <c r="B78" s="54" t="s">
        <v>241</v>
      </c>
      <c r="C78" s="55" t="s">
        <v>75</v>
      </c>
      <c r="D78" s="56" t="s">
        <v>76</v>
      </c>
      <c r="E78" s="67">
        <v>180000000</v>
      </c>
      <c r="F78" s="68"/>
      <c r="G78" s="68"/>
      <c r="H78" s="60">
        <v>2024</v>
      </c>
      <c r="I78" s="60">
        <v>2027</v>
      </c>
      <c r="J78" s="61" t="s">
        <v>17</v>
      </c>
      <c r="K78" s="69" t="s">
        <v>242</v>
      </c>
      <c r="L78" s="69" t="s">
        <v>243</v>
      </c>
      <c r="M78" s="62" t="s">
        <v>244</v>
      </c>
      <c r="N78" s="62" t="s">
        <v>245</v>
      </c>
      <c r="O78" s="66" t="s">
        <v>246</v>
      </c>
      <c r="P78" s="100">
        <v>1</v>
      </c>
    </row>
    <row r="79" spans="1:16" ht="136.9" customHeight="1">
      <c r="A79" s="53">
        <v>2024004540090</v>
      </c>
      <c r="B79" s="54" t="s">
        <v>483</v>
      </c>
      <c r="C79" s="55" t="s">
        <v>75</v>
      </c>
      <c r="D79" s="56" t="s">
        <v>76</v>
      </c>
      <c r="E79" s="57"/>
      <c r="F79" s="58"/>
      <c r="G79" s="58"/>
      <c r="H79" s="60">
        <v>2024</v>
      </c>
      <c r="I79" s="60">
        <v>2027</v>
      </c>
      <c r="J79" s="61" t="s">
        <v>17</v>
      </c>
      <c r="K79" s="61" t="s">
        <v>242</v>
      </c>
      <c r="L79" s="61" t="s">
        <v>484</v>
      </c>
      <c r="M79" s="62" t="s">
        <v>485</v>
      </c>
      <c r="N79" s="62" t="s">
        <v>486</v>
      </c>
      <c r="O79" s="60" t="s">
        <v>487</v>
      </c>
      <c r="P79" s="98">
        <v>1</v>
      </c>
    </row>
    <row r="80" spans="1:16" ht="145.15" customHeight="1">
      <c r="A80" s="53">
        <v>2024004540055</v>
      </c>
      <c r="B80" s="54" t="s">
        <v>274</v>
      </c>
      <c r="C80" s="55" t="s">
        <v>75</v>
      </c>
      <c r="D80" s="56" t="s">
        <v>76</v>
      </c>
      <c r="E80" s="67">
        <v>103133333</v>
      </c>
      <c r="F80" s="68"/>
      <c r="G80" s="68"/>
      <c r="H80" s="60">
        <v>2024</v>
      </c>
      <c r="I80" s="60">
        <v>2027</v>
      </c>
      <c r="J80" s="61" t="s">
        <v>17</v>
      </c>
      <c r="K80" s="69" t="s">
        <v>275</v>
      </c>
      <c r="L80" s="69" t="s">
        <v>276</v>
      </c>
      <c r="M80" s="62" t="s">
        <v>277</v>
      </c>
      <c r="N80" s="62" t="s">
        <v>278</v>
      </c>
      <c r="O80" s="66" t="s">
        <v>279</v>
      </c>
      <c r="P80" s="100">
        <v>8</v>
      </c>
    </row>
    <row r="81" spans="1:16" ht="145.15" customHeight="1">
      <c r="A81" s="53">
        <v>2024004540052</v>
      </c>
      <c r="B81" s="54" t="s">
        <v>253</v>
      </c>
      <c r="C81" s="55" t="s">
        <v>75</v>
      </c>
      <c r="D81" s="56" t="s">
        <v>76</v>
      </c>
      <c r="E81" s="71">
        <v>612000000</v>
      </c>
      <c r="F81" s="68"/>
      <c r="G81" s="68"/>
      <c r="H81" s="60">
        <v>2024</v>
      </c>
      <c r="I81" s="60">
        <v>2027</v>
      </c>
      <c r="J81" s="61" t="s">
        <v>17</v>
      </c>
      <c r="K81" s="69" t="s">
        <v>254</v>
      </c>
      <c r="L81" s="69" t="s">
        <v>255</v>
      </c>
      <c r="M81" s="62" t="s">
        <v>256</v>
      </c>
      <c r="N81" s="62" t="s">
        <v>257</v>
      </c>
      <c r="O81" s="66" t="s">
        <v>258</v>
      </c>
      <c r="P81" s="100">
        <v>1200</v>
      </c>
    </row>
    <row r="82" spans="1:16" ht="145.15" customHeight="1">
      <c r="A82" s="53">
        <v>2024004540022</v>
      </c>
      <c r="B82" s="54" t="s">
        <v>74</v>
      </c>
      <c r="C82" s="55" t="s">
        <v>75</v>
      </c>
      <c r="D82" s="56" t="s">
        <v>76</v>
      </c>
      <c r="E82" s="57">
        <v>1980285004.1500001</v>
      </c>
      <c r="F82" s="58"/>
      <c r="G82" s="58"/>
      <c r="H82" s="60">
        <v>2024</v>
      </c>
      <c r="I82" s="60">
        <v>2027</v>
      </c>
      <c r="J82" s="61" t="s">
        <v>17</v>
      </c>
      <c r="K82" s="62" t="s">
        <v>77</v>
      </c>
      <c r="L82" s="62" t="s">
        <v>78</v>
      </c>
      <c r="M82" s="62" t="s">
        <v>79</v>
      </c>
      <c r="N82" s="62" t="s">
        <v>80</v>
      </c>
      <c r="O82" s="60" t="s">
        <v>81</v>
      </c>
      <c r="P82" s="98">
        <v>11</v>
      </c>
    </row>
    <row r="83" spans="1:16" ht="49.9" customHeight="1">
      <c r="A83" s="52">
        <f>COUNT(A78:A82)</f>
        <v>5</v>
      </c>
      <c r="B83" s="27"/>
      <c r="C83" s="28"/>
      <c r="D83" s="29"/>
      <c r="E83" s="37">
        <f>SUM(E80:E82)</f>
        <v>2695418337.1500001</v>
      </c>
      <c r="F83" s="37">
        <f>SUM(F80:F82)</f>
        <v>0</v>
      </c>
      <c r="G83" s="38"/>
      <c r="H83" s="33"/>
      <c r="I83" s="33"/>
      <c r="J83" s="34"/>
      <c r="K83" s="36"/>
      <c r="L83" s="36"/>
      <c r="M83" s="36"/>
      <c r="N83" s="36"/>
      <c r="O83" s="33"/>
      <c r="P83" s="102"/>
    </row>
    <row r="84" spans="1:16" ht="145.15" customHeight="1">
      <c r="A84" s="53">
        <v>2024004540072</v>
      </c>
      <c r="B84" s="54" t="s">
        <v>378</v>
      </c>
      <c r="C84" s="55" t="s">
        <v>559</v>
      </c>
      <c r="D84" s="56" t="s">
        <v>205</v>
      </c>
      <c r="E84" s="73">
        <v>756666667</v>
      </c>
      <c r="F84" s="84"/>
      <c r="G84" s="84"/>
      <c r="H84" s="60">
        <v>2024</v>
      </c>
      <c r="I84" s="60">
        <v>2027</v>
      </c>
      <c r="J84" s="61" t="s">
        <v>17</v>
      </c>
      <c r="K84" s="61" t="s">
        <v>379</v>
      </c>
      <c r="L84" s="61" t="s">
        <v>380</v>
      </c>
      <c r="M84" s="62" t="s">
        <v>381</v>
      </c>
      <c r="N84" s="62" t="s">
        <v>382</v>
      </c>
      <c r="O84" s="60" t="s">
        <v>383</v>
      </c>
      <c r="P84" s="98">
        <v>2</v>
      </c>
    </row>
    <row r="85" spans="1:16" ht="145.15" customHeight="1">
      <c r="A85" s="53">
        <v>2024004540047</v>
      </c>
      <c r="B85" s="54" t="s">
        <v>222</v>
      </c>
      <c r="C85" s="55" t="s">
        <v>204</v>
      </c>
      <c r="D85" s="56" t="s">
        <v>205</v>
      </c>
      <c r="E85" s="57">
        <v>69554041147.539993</v>
      </c>
      <c r="F85" s="58">
        <v>11777941569.790001</v>
      </c>
      <c r="G85" s="58"/>
      <c r="H85" s="60">
        <v>2024</v>
      </c>
      <c r="I85" s="60">
        <v>2027</v>
      </c>
      <c r="J85" s="61" t="s">
        <v>17</v>
      </c>
      <c r="K85" s="61" t="s">
        <v>19</v>
      </c>
      <c r="L85" s="61" t="s">
        <v>223</v>
      </c>
      <c r="M85" s="62" t="s">
        <v>224</v>
      </c>
      <c r="N85" s="62" t="s">
        <v>225</v>
      </c>
      <c r="O85" s="60" t="s">
        <v>226</v>
      </c>
      <c r="P85" s="98">
        <v>160</v>
      </c>
    </row>
    <row r="86" spans="1:16" ht="145.15" customHeight="1">
      <c r="A86" s="53">
        <v>2024004540046</v>
      </c>
      <c r="B86" s="54" t="s">
        <v>216</v>
      </c>
      <c r="C86" s="55" t="s">
        <v>204</v>
      </c>
      <c r="D86" s="56" t="s">
        <v>205</v>
      </c>
      <c r="E86" s="57">
        <v>3338028553.4299998</v>
      </c>
      <c r="F86" s="58">
        <v>16758596805.700001</v>
      </c>
      <c r="G86" s="58"/>
      <c r="H86" s="60">
        <v>2024</v>
      </c>
      <c r="I86" s="60">
        <v>2027</v>
      </c>
      <c r="J86" s="61" t="s">
        <v>17</v>
      </c>
      <c r="K86" s="61" t="s">
        <v>217</v>
      </c>
      <c r="L86" s="61" t="s">
        <v>218</v>
      </c>
      <c r="M86" s="62" t="s">
        <v>219</v>
      </c>
      <c r="N86" s="62" t="s">
        <v>220</v>
      </c>
      <c r="O86" s="60" t="s">
        <v>221</v>
      </c>
      <c r="P86" s="98">
        <v>12102</v>
      </c>
    </row>
    <row r="87" spans="1:16" ht="145.15" customHeight="1">
      <c r="A87" s="53">
        <v>2024004540043</v>
      </c>
      <c r="B87" s="54" t="s">
        <v>203</v>
      </c>
      <c r="C87" s="55" t="s">
        <v>204</v>
      </c>
      <c r="D87" s="56" t="s">
        <v>205</v>
      </c>
      <c r="E87" s="57">
        <v>64206032308.139999</v>
      </c>
      <c r="F87" s="58">
        <v>15808044095</v>
      </c>
      <c r="G87" s="58">
        <v>30634487792.040001</v>
      </c>
      <c r="H87" s="60">
        <v>2024</v>
      </c>
      <c r="I87" s="60">
        <v>2027</v>
      </c>
      <c r="J87" s="61" t="s">
        <v>17</v>
      </c>
      <c r="K87" s="61" t="s">
        <v>19</v>
      </c>
      <c r="L87" s="61" t="s">
        <v>206</v>
      </c>
      <c r="M87" s="62" t="s">
        <v>207</v>
      </c>
      <c r="N87" s="62" t="s">
        <v>208</v>
      </c>
      <c r="O87" s="60" t="s">
        <v>209</v>
      </c>
      <c r="P87" s="98">
        <v>40</v>
      </c>
    </row>
    <row r="88" spans="1:16" ht="145.15" customHeight="1">
      <c r="A88" s="53">
        <v>2024004540015</v>
      </c>
      <c r="B88" s="54" t="s">
        <v>30</v>
      </c>
      <c r="C88" s="55" t="s">
        <v>555</v>
      </c>
      <c r="D88" s="56" t="s">
        <v>205</v>
      </c>
      <c r="E88" s="57">
        <v>5000000</v>
      </c>
      <c r="F88" s="58"/>
      <c r="G88" s="58"/>
      <c r="H88" s="60">
        <v>2024</v>
      </c>
      <c r="I88" s="60">
        <v>2027</v>
      </c>
      <c r="J88" s="61" t="s">
        <v>17</v>
      </c>
      <c r="K88" s="62" t="s">
        <v>31</v>
      </c>
      <c r="L88" s="62" t="s">
        <v>32</v>
      </c>
      <c r="M88" s="62" t="s">
        <v>33</v>
      </c>
      <c r="N88" s="62" t="s">
        <v>34</v>
      </c>
      <c r="O88" s="60" t="s">
        <v>35</v>
      </c>
      <c r="P88" s="98">
        <v>4</v>
      </c>
    </row>
    <row r="89" spans="1:16" ht="145.15" customHeight="1">
      <c r="A89" s="53">
        <v>2024004540021</v>
      </c>
      <c r="B89" s="54" t="s">
        <v>68</v>
      </c>
      <c r="C89" s="55" t="s">
        <v>55</v>
      </c>
      <c r="D89" s="56" t="s">
        <v>205</v>
      </c>
      <c r="E89" s="57">
        <v>650000000</v>
      </c>
      <c r="F89" s="58"/>
      <c r="G89" s="58"/>
      <c r="H89" s="60">
        <v>2024</v>
      </c>
      <c r="I89" s="60">
        <v>2027</v>
      </c>
      <c r="J89" s="61" t="s">
        <v>17</v>
      </c>
      <c r="K89" s="62" t="s">
        <v>69</v>
      </c>
      <c r="L89" s="62" t="s">
        <v>70</v>
      </c>
      <c r="M89" s="62" t="s">
        <v>71</v>
      </c>
      <c r="N89" s="62" t="s">
        <v>72</v>
      </c>
      <c r="O89" s="60" t="s">
        <v>73</v>
      </c>
      <c r="P89" s="98">
        <v>25</v>
      </c>
    </row>
    <row r="90" spans="1:16" ht="49.9" customHeight="1">
      <c r="A90" s="52">
        <f>COUNT(A84:A89)</f>
        <v>6</v>
      </c>
      <c r="B90" s="27"/>
      <c r="C90" s="28"/>
      <c r="D90" s="29"/>
      <c r="E90" s="37">
        <f>SUM(E84:E89)</f>
        <v>138509768676.10999</v>
      </c>
      <c r="F90" s="37">
        <f>SUM(F84:F89)</f>
        <v>44344582470.490005</v>
      </c>
      <c r="G90" s="38"/>
      <c r="H90" s="33"/>
      <c r="I90" s="33"/>
      <c r="J90" s="34"/>
      <c r="K90" s="36"/>
      <c r="L90" s="36"/>
      <c r="M90" s="36"/>
      <c r="N90" s="36"/>
      <c r="O90" s="33"/>
      <c r="P90" s="102"/>
    </row>
    <row r="91" spans="1:16" ht="145.15" customHeight="1">
      <c r="A91" s="53">
        <v>2024004540066</v>
      </c>
      <c r="B91" s="54" t="s">
        <v>343</v>
      </c>
      <c r="C91" s="55" t="s">
        <v>228</v>
      </c>
      <c r="D91" s="56" t="s">
        <v>229</v>
      </c>
      <c r="E91" s="73">
        <v>1152555712.26</v>
      </c>
      <c r="F91" s="58"/>
      <c r="G91" s="58"/>
      <c r="H91" s="60">
        <v>2024</v>
      </c>
      <c r="I91" s="60">
        <v>2027</v>
      </c>
      <c r="J91" s="61" t="s">
        <v>17</v>
      </c>
      <c r="K91" s="61" t="s">
        <v>344</v>
      </c>
      <c r="L91" s="85" t="s">
        <v>345</v>
      </c>
      <c r="M91" s="62" t="s">
        <v>346</v>
      </c>
      <c r="N91" s="62" t="s">
        <v>347</v>
      </c>
      <c r="O91" s="60" t="s">
        <v>348</v>
      </c>
      <c r="P91" s="98">
        <v>300</v>
      </c>
    </row>
    <row r="92" spans="1:16" ht="145.15" customHeight="1">
      <c r="A92" s="53">
        <v>2024004540048</v>
      </c>
      <c r="B92" s="54" t="s">
        <v>227</v>
      </c>
      <c r="C92" s="55" t="s">
        <v>228</v>
      </c>
      <c r="D92" s="56" t="s">
        <v>229</v>
      </c>
      <c r="E92" s="57">
        <v>3247444287.7600002</v>
      </c>
      <c r="F92" s="58"/>
      <c r="G92" s="58"/>
      <c r="H92" s="60">
        <v>2024</v>
      </c>
      <c r="I92" s="60">
        <v>2027</v>
      </c>
      <c r="J92" s="61" t="s">
        <v>17</v>
      </c>
      <c r="K92" s="61" t="s">
        <v>230</v>
      </c>
      <c r="L92" s="61" t="s">
        <v>231</v>
      </c>
      <c r="M92" s="62" t="s">
        <v>232</v>
      </c>
      <c r="N92" s="62" t="s">
        <v>233</v>
      </c>
      <c r="O92" s="60" t="s">
        <v>234</v>
      </c>
      <c r="P92" s="98">
        <v>10</v>
      </c>
    </row>
    <row r="93" spans="1:16" ht="49.9" customHeight="1">
      <c r="A93" s="52">
        <f>COUNT(A91:A92)</f>
        <v>2</v>
      </c>
      <c r="B93" s="27"/>
      <c r="C93" s="28"/>
      <c r="D93" s="29"/>
      <c r="E93" s="37">
        <f>SUM(E91:E92)</f>
        <v>4400000000.0200005</v>
      </c>
      <c r="F93" s="37">
        <f>SUM(F91:F92)</f>
        <v>0</v>
      </c>
      <c r="G93" s="38"/>
      <c r="H93" s="33"/>
      <c r="I93" s="33"/>
      <c r="J93" s="34"/>
      <c r="K93" s="34"/>
      <c r="L93" s="34"/>
      <c r="M93" s="36"/>
      <c r="N93" s="36"/>
      <c r="O93" s="33"/>
      <c r="P93" s="102"/>
    </row>
    <row r="94" spans="1:16" s="5" customFormat="1" ht="145.15" customHeight="1">
      <c r="A94" s="53">
        <v>2024004540038</v>
      </c>
      <c r="B94" s="54" t="s">
        <v>167</v>
      </c>
      <c r="C94" s="55" t="s">
        <v>168</v>
      </c>
      <c r="D94" s="56" t="s">
        <v>169</v>
      </c>
      <c r="E94" s="57">
        <v>2656000000</v>
      </c>
      <c r="F94" s="58"/>
      <c r="G94" s="58"/>
      <c r="H94" s="60">
        <v>2024</v>
      </c>
      <c r="I94" s="60">
        <v>2027</v>
      </c>
      <c r="J94" s="61" t="s">
        <v>17</v>
      </c>
      <c r="K94" s="61" t="s">
        <v>170</v>
      </c>
      <c r="L94" s="61" t="s">
        <v>171</v>
      </c>
      <c r="M94" s="62" t="s">
        <v>172</v>
      </c>
      <c r="N94" s="62" t="s">
        <v>173</v>
      </c>
      <c r="O94" s="60" t="s">
        <v>174</v>
      </c>
      <c r="P94" s="98">
        <v>200</v>
      </c>
    </row>
    <row r="95" spans="1:16" s="5" customFormat="1" ht="49.9" customHeight="1">
      <c r="A95" s="52">
        <f>COUNT(A94:A94)</f>
        <v>1</v>
      </c>
      <c r="B95" s="27"/>
      <c r="C95" s="28"/>
      <c r="D95" s="29"/>
      <c r="E95" s="37">
        <f>SUM(E94)</f>
        <v>2656000000</v>
      </c>
      <c r="F95" s="37">
        <f>SUM(F94)</f>
        <v>0</v>
      </c>
      <c r="G95" s="38"/>
      <c r="H95" s="33"/>
      <c r="I95" s="33"/>
      <c r="J95" s="34"/>
      <c r="K95" s="34"/>
      <c r="L95" s="34"/>
      <c r="M95" s="36"/>
      <c r="N95" s="36"/>
      <c r="O95" s="33"/>
      <c r="P95" s="102"/>
    </row>
    <row r="96" spans="1:16" ht="145.15" customHeight="1">
      <c r="A96" s="53">
        <v>2024004540063</v>
      </c>
      <c r="B96" s="54" t="s">
        <v>321</v>
      </c>
      <c r="C96" s="55" t="s">
        <v>322</v>
      </c>
      <c r="D96" s="56" t="s">
        <v>177</v>
      </c>
      <c r="E96" s="67">
        <v>2028511638</v>
      </c>
      <c r="F96" s="68"/>
      <c r="G96" s="68"/>
      <c r="H96" s="60">
        <v>2024</v>
      </c>
      <c r="I96" s="60">
        <v>2027</v>
      </c>
      <c r="J96" s="61" t="s">
        <v>17</v>
      </c>
      <c r="K96" s="69" t="s">
        <v>323</v>
      </c>
      <c r="L96" s="69" t="s">
        <v>324</v>
      </c>
      <c r="M96" s="62" t="s">
        <v>325</v>
      </c>
      <c r="N96" s="62" t="s">
        <v>326</v>
      </c>
      <c r="O96" s="66" t="s">
        <v>327</v>
      </c>
      <c r="P96" s="100">
        <v>12800</v>
      </c>
    </row>
    <row r="97" spans="1:16" ht="145.15" customHeight="1">
      <c r="A97" s="53">
        <v>2021004540033</v>
      </c>
      <c r="B97" s="76" t="s">
        <v>540</v>
      </c>
      <c r="C97" s="55" t="s">
        <v>176</v>
      </c>
      <c r="D97" s="56" t="s">
        <v>177</v>
      </c>
      <c r="E97" s="81">
        <v>19909106171</v>
      </c>
      <c r="F97" s="78"/>
      <c r="G97" s="78">
        <v>5076923076</v>
      </c>
      <c r="H97" s="77">
        <v>2021</v>
      </c>
      <c r="I97" s="79">
        <v>2026</v>
      </c>
      <c r="J97" s="80" t="s">
        <v>537</v>
      </c>
      <c r="K97" s="80" t="s">
        <v>541</v>
      </c>
      <c r="L97" s="80" t="s">
        <v>542</v>
      </c>
      <c r="M97" s="80"/>
      <c r="N97" s="80"/>
      <c r="O97" s="77" t="s">
        <v>543</v>
      </c>
      <c r="P97" s="104">
        <v>90000</v>
      </c>
    </row>
    <row r="98" spans="1:16" ht="145.15" customHeight="1">
      <c r="A98" s="53">
        <v>2024004540039</v>
      </c>
      <c r="B98" s="54" t="s">
        <v>175</v>
      </c>
      <c r="C98" s="55" t="s">
        <v>176</v>
      </c>
      <c r="D98" s="56" t="s">
        <v>177</v>
      </c>
      <c r="E98" s="57">
        <v>24507786494.59</v>
      </c>
      <c r="F98" s="58"/>
      <c r="G98" s="58"/>
      <c r="H98" s="60">
        <v>2024</v>
      </c>
      <c r="I98" s="60">
        <v>2027</v>
      </c>
      <c r="J98" s="61" t="s">
        <v>17</v>
      </c>
      <c r="K98" s="61" t="s">
        <v>178</v>
      </c>
      <c r="L98" s="61" t="s">
        <v>179</v>
      </c>
      <c r="M98" s="62" t="s">
        <v>180</v>
      </c>
      <c r="N98" s="62" t="s">
        <v>181</v>
      </c>
      <c r="O98" s="60" t="s">
        <v>182</v>
      </c>
      <c r="P98" s="98">
        <v>80</v>
      </c>
    </row>
    <row r="99" spans="1:16" ht="49.9" customHeight="1">
      <c r="A99" s="52">
        <f>COUNT(A96:A98)</f>
        <v>3</v>
      </c>
      <c r="B99" s="27"/>
      <c r="C99" s="28"/>
      <c r="D99" s="29"/>
      <c r="E99" s="37">
        <f>SUM(E96:E98)</f>
        <v>46445404303.589996</v>
      </c>
      <c r="F99" s="37">
        <f>SUM(F96:F98)</f>
        <v>0</v>
      </c>
      <c r="G99" s="38"/>
      <c r="H99" s="33"/>
      <c r="I99" s="33"/>
      <c r="J99" s="34"/>
      <c r="K99" s="34"/>
      <c r="L99" s="34"/>
      <c r="M99" s="36"/>
      <c r="N99" s="36"/>
      <c r="O99" s="33"/>
      <c r="P99" s="102"/>
    </row>
    <row r="100" spans="1:16" ht="145.15" customHeight="1">
      <c r="A100" s="53">
        <v>2024004540033</v>
      </c>
      <c r="B100" s="54" t="s">
        <v>134</v>
      </c>
      <c r="C100" s="55" t="s">
        <v>135</v>
      </c>
      <c r="D100" s="56" t="s">
        <v>122</v>
      </c>
      <c r="E100" s="57">
        <v>1500000000</v>
      </c>
      <c r="F100" s="58"/>
      <c r="G100" s="58"/>
      <c r="H100" s="60">
        <v>2024</v>
      </c>
      <c r="I100" s="60">
        <v>2027</v>
      </c>
      <c r="J100" s="61" t="s">
        <v>17</v>
      </c>
      <c r="K100" s="61" t="s">
        <v>564</v>
      </c>
      <c r="L100" s="61" t="s">
        <v>136</v>
      </c>
      <c r="M100" s="62" t="s">
        <v>137</v>
      </c>
      <c r="N100" s="62" t="s">
        <v>138</v>
      </c>
      <c r="O100" s="60" t="s">
        <v>139</v>
      </c>
      <c r="P100" s="98">
        <v>8000</v>
      </c>
    </row>
    <row r="101" spans="1:16" ht="145.15" customHeight="1">
      <c r="A101" s="53">
        <v>2024004540024</v>
      </c>
      <c r="B101" s="54" t="s">
        <v>89</v>
      </c>
      <c r="C101" s="55" t="s">
        <v>55</v>
      </c>
      <c r="D101" s="56" t="s">
        <v>122</v>
      </c>
      <c r="E101" s="57">
        <v>1500000000</v>
      </c>
      <c r="F101" s="58"/>
      <c r="G101" s="58"/>
      <c r="H101" s="60">
        <v>2024</v>
      </c>
      <c r="I101" s="60">
        <v>2027</v>
      </c>
      <c r="J101" s="61" t="s">
        <v>17</v>
      </c>
      <c r="K101" s="62" t="s">
        <v>57</v>
      </c>
      <c r="L101" s="62" t="s">
        <v>90</v>
      </c>
      <c r="M101" s="62" t="s">
        <v>91</v>
      </c>
      <c r="N101" s="62" t="s">
        <v>92</v>
      </c>
      <c r="O101" s="60" t="s">
        <v>93</v>
      </c>
      <c r="P101" s="98">
        <v>100</v>
      </c>
    </row>
    <row r="102" spans="1:16" ht="145.15" customHeight="1">
      <c r="A102" s="53">
        <v>2024004540037</v>
      </c>
      <c r="B102" s="54" t="s">
        <v>160</v>
      </c>
      <c r="C102" s="55" t="s">
        <v>161</v>
      </c>
      <c r="D102" s="56" t="s">
        <v>122</v>
      </c>
      <c r="E102" s="57">
        <v>1206066512.6700001</v>
      </c>
      <c r="F102" s="58">
        <v>11353656200.950001</v>
      </c>
      <c r="G102" s="58"/>
      <c r="H102" s="60">
        <v>2024</v>
      </c>
      <c r="I102" s="60">
        <v>2027</v>
      </c>
      <c r="J102" s="61" t="s">
        <v>17</v>
      </c>
      <c r="K102" s="61" t="s">
        <v>162</v>
      </c>
      <c r="L102" s="61" t="s">
        <v>163</v>
      </c>
      <c r="M102" s="62" t="s">
        <v>164</v>
      </c>
      <c r="N102" s="62" t="s">
        <v>165</v>
      </c>
      <c r="O102" s="60" t="s">
        <v>166</v>
      </c>
      <c r="P102" s="98">
        <v>22</v>
      </c>
    </row>
    <row r="103" spans="1:16" ht="145.15" customHeight="1">
      <c r="A103" s="53">
        <v>2024004540067</v>
      </c>
      <c r="B103" s="54" t="s">
        <v>349</v>
      </c>
      <c r="C103" s="55" t="s">
        <v>161</v>
      </c>
      <c r="D103" s="56" t="s">
        <v>122</v>
      </c>
      <c r="E103" s="57"/>
      <c r="F103" s="58">
        <v>300000000</v>
      </c>
      <c r="G103" s="58"/>
      <c r="H103" s="60">
        <v>2024</v>
      </c>
      <c r="I103" s="60">
        <v>2027</v>
      </c>
      <c r="J103" s="61" t="s">
        <v>17</v>
      </c>
      <c r="K103" s="61" t="s">
        <v>162</v>
      </c>
      <c r="L103" s="61" t="s">
        <v>350</v>
      </c>
      <c r="M103" s="62" t="s">
        <v>351</v>
      </c>
      <c r="N103" s="62" t="s">
        <v>352</v>
      </c>
      <c r="O103" s="60" t="s">
        <v>353</v>
      </c>
      <c r="P103" s="98">
        <v>12</v>
      </c>
    </row>
    <row r="104" spans="1:16" ht="145.15" customHeight="1">
      <c r="A104" s="53">
        <v>2024004540030</v>
      </c>
      <c r="B104" s="54" t="s">
        <v>120</v>
      </c>
      <c r="C104" s="55" t="s">
        <v>121</v>
      </c>
      <c r="D104" s="56" t="s">
        <v>122</v>
      </c>
      <c r="E104" s="57">
        <v>2710539088.3400002</v>
      </c>
      <c r="F104" s="58"/>
      <c r="G104" s="58"/>
      <c r="H104" s="60">
        <v>2024</v>
      </c>
      <c r="I104" s="60">
        <v>2027</v>
      </c>
      <c r="J104" s="61" t="s">
        <v>17</v>
      </c>
      <c r="K104" s="62" t="s">
        <v>123</v>
      </c>
      <c r="L104" s="62" t="s">
        <v>124</v>
      </c>
      <c r="M104" s="62" t="s">
        <v>125</v>
      </c>
      <c r="N104" s="62" t="s">
        <v>126</v>
      </c>
      <c r="O104" s="60" t="s">
        <v>127</v>
      </c>
      <c r="P104" s="98">
        <v>40</v>
      </c>
    </row>
    <row r="105" spans="1:16" ht="145.15" customHeight="1">
      <c r="A105" s="53">
        <v>2024004540017</v>
      </c>
      <c r="B105" s="54" t="s">
        <v>42</v>
      </c>
      <c r="C105" s="55" t="s">
        <v>555</v>
      </c>
      <c r="D105" s="56" t="s">
        <v>122</v>
      </c>
      <c r="E105" s="57">
        <v>1500000</v>
      </c>
      <c r="F105" s="58"/>
      <c r="G105" s="58"/>
      <c r="H105" s="60">
        <v>2024</v>
      </c>
      <c r="I105" s="60">
        <v>2027</v>
      </c>
      <c r="J105" s="61" t="s">
        <v>17</v>
      </c>
      <c r="K105" s="62" t="s">
        <v>43</v>
      </c>
      <c r="L105" s="62" t="s">
        <v>44</v>
      </c>
      <c r="M105" s="62" t="s">
        <v>45</v>
      </c>
      <c r="N105" s="62" t="s">
        <v>46</v>
      </c>
      <c r="O105" s="60" t="s">
        <v>47</v>
      </c>
      <c r="P105" s="98">
        <v>2</v>
      </c>
    </row>
    <row r="106" spans="1:16" ht="145.15" customHeight="1">
      <c r="A106" s="53">
        <v>2024004540075</v>
      </c>
      <c r="B106" s="54" t="s">
        <v>395</v>
      </c>
      <c r="C106" s="55" t="s">
        <v>555</v>
      </c>
      <c r="D106" s="56" t="s">
        <v>122</v>
      </c>
      <c r="E106" s="73">
        <v>1000000</v>
      </c>
      <c r="F106" s="58"/>
      <c r="G106" s="58"/>
      <c r="H106" s="60">
        <v>2024</v>
      </c>
      <c r="I106" s="60">
        <v>2027</v>
      </c>
      <c r="J106" s="61" t="s">
        <v>17</v>
      </c>
      <c r="K106" s="61" t="s">
        <v>396</v>
      </c>
      <c r="L106" s="61" t="s">
        <v>397</v>
      </c>
      <c r="M106" s="62" t="s">
        <v>398</v>
      </c>
      <c r="N106" s="62" t="s">
        <v>399</v>
      </c>
      <c r="O106" s="60" t="s">
        <v>400</v>
      </c>
      <c r="P106" s="98">
        <v>3</v>
      </c>
    </row>
    <row r="107" spans="1:16" ht="45" customHeight="1">
      <c r="A107" s="52">
        <f>COUNT(A100:A106)</f>
        <v>7</v>
      </c>
      <c r="B107" s="27"/>
      <c r="C107" s="28"/>
      <c r="D107" s="29"/>
      <c r="E107" s="40">
        <f>SUM(E100:E106)</f>
        <v>6919105601.0100002</v>
      </c>
      <c r="F107" s="40">
        <f>SUM(F100:F106)</f>
        <v>11653656200.950001</v>
      </c>
      <c r="G107" s="38"/>
      <c r="H107" s="33"/>
      <c r="I107" s="33"/>
      <c r="J107" s="34"/>
      <c r="K107" s="34"/>
      <c r="L107" s="34"/>
      <c r="M107" s="36"/>
      <c r="N107" s="36"/>
      <c r="O107" s="33"/>
      <c r="P107" s="102"/>
    </row>
    <row r="108" spans="1:16" ht="49.9" hidden="1" customHeight="1">
      <c r="A108" s="7" t="s">
        <v>536</v>
      </c>
      <c r="B108" s="12"/>
      <c r="C108" s="8"/>
      <c r="D108" s="9"/>
      <c r="E108" s="26"/>
      <c r="F108" s="10"/>
      <c r="G108" s="10"/>
      <c r="H108" s="1"/>
      <c r="I108" s="2"/>
      <c r="J108" s="11"/>
      <c r="K108" s="10"/>
      <c r="L108" s="10"/>
      <c r="M108" s="10"/>
      <c r="N108" s="10"/>
      <c r="O108" s="1"/>
      <c r="P108" s="103"/>
    </row>
    <row r="109" spans="1:16" ht="63.75" hidden="1">
      <c r="A109" s="15">
        <v>2024004540003</v>
      </c>
      <c r="B109" s="12" t="s">
        <v>544</v>
      </c>
      <c r="C109" s="8" t="s">
        <v>554</v>
      </c>
      <c r="D109" s="8" t="s">
        <v>56</v>
      </c>
      <c r="E109" s="26"/>
      <c r="F109" s="10"/>
      <c r="G109" s="10"/>
      <c r="H109" s="1">
        <v>2024</v>
      </c>
      <c r="I109" s="2">
        <v>2025</v>
      </c>
      <c r="J109" s="11" t="s">
        <v>537</v>
      </c>
      <c r="K109" s="11" t="s">
        <v>545</v>
      </c>
      <c r="L109" s="11" t="s">
        <v>546</v>
      </c>
      <c r="M109" s="11"/>
      <c r="N109" s="11"/>
      <c r="O109" s="1" t="s">
        <v>82</v>
      </c>
      <c r="P109" s="103">
        <v>1</v>
      </c>
    </row>
    <row r="110" spans="1:16" ht="102" hidden="1">
      <c r="A110" s="16">
        <v>2024004540004</v>
      </c>
      <c r="B110" s="12" t="s">
        <v>547</v>
      </c>
      <c r="C110" s="8" t="s">
        <v>196</v>
      </c>
      <c r="D110" s="8" t="s">
        <v>197</v>
      </c>
      <c r="E110" s="26"/>
      <c r="F110" s="10"/>
      <c r="G110" s="10"/>
      <c r="H110" s="1">
        <v>2024</v>
      </c>
      <c r="I110" s="2">
        <v>2024</v>
      </c>
      <c r="J110" s="13" t="s">
        <v>17</v>
      </c>
      <c r="K110" s="13" t="s">
        <v>19</v>
      </c>
      <c r="L110" s="13" t="s">
        <v>548</v>
      </c>
      <c r="M110" s="11"/>
      <c r="N110" s="11"/>
      <c r="O110" s="1" t="s">
        <v>549</v>
      </c>
      <c r="P110" s="103">
        <v>7798</v>
      </c>
    </row>
    <row r="111" spans="1:16" ht="51" hidden="1">
      <c r="A111" s="17">
        <v>2024004540001</v>
      </c>
      <c r="B111" s="18" t="s">
        <v>550</v>
      </c>
      <c r="C111" s="8" t="s">
        <v>561</v>
      </c>
      <c r="D111" s="8" t="s">
        <v>415</v>
      </c>
      <c r="E111" s="26"/>
      <c r="F111" s="10"/>
      <c r="G111" s="10"/>
      <c r="H111" s="1">
        <v>2024</v>
      </c>
      <c r="I111" s="2">
        <v>2026</v>
      </c>
      <c r="J111" s="11" t="s">
        <v>537</v>
      </c>
      <c r="K111" s="11" t="s">
        <v>551</v>
      </c>
      <c r="L111" s="11" t="s">
        <v>552</v>
      </c>
      <c r="M111" s="11"/>
      <c r="N111" s="11"/>
      <c r="O111" s="1" t="s">
        <v>553</v>
      </c>
      <c r="P111" s="103" t="s">
        <v>565</v>
      </c>
    </row>
    <row r="112" spans="1:16" ht="45" customHeight="1">
      <c r="A112" s="46">
        <v>86</v>
      </c>
      <c r="B112" s="47"/>
      <c r="C112" s="48"/>
      <c r="D112" s="48"/>
      <c r="E112" s="50">
        <f>SUM(E7:E111)/2</f>
        <v>658886672269.77014</v>
      </c>
      <c r="F112" s="50">
        <f>SUM(F7:F111)/2</f>
        <v>71152250528.839996</v>
      </c>
      <c r="G112" s="51"/>
      <c r="H112" s="49"/>
      <c r="I112" s="49"/>
      <c r="J112" s="48"/>
      <c r="K112" s="48"/>
      <c r="L112" s="48"/>
      <c r="M112" s="48"/>
      <c r="N112" s="48"/>
      <c r="O112" s="48"/>
      <c r="P112" s="106"/>
    </row>
    <row r="113" spans="5:5" ht="45" customHeight="1">
      <c r="E113" s="86">
        <f>SUM(E112:F112)</f>
        <v>730038922798.61011</v>
      </c>
    </row>
  </sheetData>
  <mergeCells count="10">
    <mergeCell ref="A2:P2"/>
    <mergeCell ref="A3:P3"/>
    <mergeCell ref="E6:G6"/>
    <mergeCell ref="H6:I6"/>
    <mergeCell ref="J6:N6"/>
    <mergeCell ref="O6:P6"/>
    <mergeCell ref="A5:A6"/>
    <mergeCell ref="B5:B6"/>
    <mergeCell ref="C5:C6"/>
    <mergeCell ref="D5:D6"/>
  </mergeCells>
  <pageMargins left="0.31496062992125984" right="0.31496062992125984" top="0.33" bottom="0.34" header="0.11811023622047245" footer="0.2"/>
  <pageSetup paperSize="256" scale="60" orientation="landscape" r:id="rId1"/>
  <headerFooter>
    <oddHeader>&amp;R&amp;P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PROYECTOS 2025</vt:lpstr>
      <vt:lpstr>'PROYECTOS 2025'!Área_de_impresión</vt:lpstr>
      <vt:lpstr>'PROYECTOS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17285</dc:creator>
  <cp:lastModifiedBy>carlos eduardo rodriguez valencia</cp:lastModifiedBy>
  <cp:lastPrinted>2024-10-09T21:40:47Z</cp:lastPrinted>
  <dcterms:created xsi:type="dcterms:W3CDTF">2024-10-07T16:48:27Z</dcterms:created>
  <dcterms:modified xsi:type="dcterms:W3CDTF">2024-11-05T10:45:52Z</dcterms:modified>
</cp:coreProperties>
</file>